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経産省による補助金申請システムヒアリング\020 事業事務\010 事業管理\210 TOKYO地域資源等を活用したイノベーション創出事業\030_令和7年度\☆調査員さん用☆\02　事務の手引き、様式\●様式集　手塚作業中\"/>
    </mc:Choice>
  </mc:AlternateContent>
  <xr:revisionPtr revIDLastSave="0" documentId="13_ncr:1_{8246063D-9E79-4DD5-A1FB-F3C4AC55E140}" xr6:coauthVersionLast="47" xr6:coauthVersionMax="47" xr10:uidLastSave="{00000000-0000-0000-0000-000000000000}"/>
  <bookViews>
    <workbookView xWindow="28680" yWindow="-120" windowWidth="29040" windowHeight="15720" activeTab="1" xr2:uid="{A99A64E1-8136-4D19-BEF5-5D5558E73C06}"/>
  </bookViews>
  <sheets>
    <sheet name="【記入例】全体工程表" sheetId="1" r:id="rId1"/>
    <sheet name="全体工程表" sheetId="2" r:id="rId2"/>
    <sheet name="【記入例】成果物まとめ" sheetId="3" r:id="rId3"/>
    <sheet name="成果物まとめ" sheetId="4" r:id="rId4"/>
  </sheets>
  <externalReferences>
    <externalReference r:id="rId5"/>
    <externalReference r:id="rId6"/>
  </externalReferences>
  <definedNames>
    <definedName name="_xlnm.Print_Area" localSheetId="2">【記入例】成果物まとめ!$A$1:$J$36</definedName>
    <definedName name="_xlnm.Print_Area" localSheetId="0">【記入例】全体工程表!$A$1:$CM$38</definedName>
    <definedName name="_xlnm.Print_Area" localSheetId="3">成果物まとめ!$A$1:$J$36</definedName>
    <definedName name="開発工程" localSheetId="2">#REF!</definedName>
    <definedName name="開発工程" localSheetId="3">#REF!</definedName>
    <definedName name="開発工程" localSheetId="1">#REF!</definedName>
    <definedName name="開発工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C11" i="2" l="1"/>
  <c r="CB11" i="2"/>
  <c r="CA11" i="2"/>
  <c r="BZ11" i="2"/>
  <c r="BY11" i="2"/>
  <c r="BX11" i="2"/>
  <c r="O11" i="2"/>
  <c r="CC35" i="2"/>
  <c r="CB35" i="2"/>
  <c r="CA35" i="2"/>
  <c r="BZ35" i="2"/>
  <c r="BY35" i="2"/>
  <c r="BX35" i="2"/>
  <c r="CC33" i="2"/>
  <c r="CB33" i="2"/>
  <c r="CA33" i="2"/>
  <c r="BZ33" i="2"/>
  <c r="BY33" i="2"/>
  <c r="BX33" i="2"/>
  <c r="CC31" i="2"/>
  <c r="CB31" i="2"/>
  <c r="CA31" i="2"/>
  <c r="BZ31" i="2"/>
  <c r="BY31" i="2"/>
  <c r="BX31" i="2"/>
  <c r="CC27" i="2"/>
  <c r="CB27" i="2"/>
  <c r="CA27" i="2"/>
  <c r="BZ27" i="2"/>
  <c r="BY27" i="2"/>
  <c r="BX27" i="2"/>
  <c r="CC25" i="2"/>
  <c r="CB25" i="2"/>
  <c r="CA25" i="2"/>
  <c r="BZ25" i="2"/>
  <c r="BY25" i="2"/>
  <c r="BX25" i="2"/>
  <c r="CC23" i="2"/>
  <c r="CB23" i="2"/>
  <c r="CA23" i="2"/>
  <c r="BZ23" i="2"/>
  <c r="BY23" i="2"/>
  <c r="BX23" i="2"/>
  <c r="CC15" i="2"/>
  <c r="CB15" i="2"/>
  <c r="CA15" i="2"/>
  <c r="BZ15" i="2"/>
  <c r="BY15" i="2"/>
  <c r="BX15" i="2"/>
  <c r="CC13" i="2"/>
  <c r="CB13" i="2"/>
  <c r="CA13" i="2"/>
  <c r="BZ13" i="2"/>
  <c r="BY13" i="2"/>
  <c r="BX13" i="2"/>
  <c r="S35" i="2"/>
  <c r="S33" i="2"/>
  <c r="S31" i="2"/>
  <c r="S29" i="2"/>
  <c r="S27" i="2"/>
  <c r="S25" i="2"/>
  <c r="S23" i="2"/>
  <c r="S21" i="2"/>
  <c r="S19" i="2"/>
  <c r="S17" i="2"/>
  <c r="S15" i="2"/>
  <c r="BR18" i="2"/>
  <c r="BQ18" i="2"/>
  <c r="BP18" i="2"/>
  <c r="BO18" i="2"/>
  <c r="BN18" i="2"/>
  <c r="BM18" i="2"/>
  <c r="BL18" i="2"/>
  <c r="BK18" i="2"/>
  <c r="BJ18" i="2"/>
  <c r="BI18" i="2"/>
  <c r="BH18" i="2"/>
  <c r="BG18" i="2"/>
  <c r="BF18" i="2"/>
  <c r="BE18" i="2"/>
  <c r="BD18" i="2"/>
  <c r="BC18" i="2"/>
  <c r="BB18" i="2"/>
  <c r="BA18" i="2"/>
  <c r="AZ18" i="2"/>
  <c r="AY18" i="2"/>
  <c r="AX18" i="2"/>
  <c r="A2" i="4"/>
  <c r="B9" i="4"/>
  <c r="B11" i="4"/>
  <c r="B13" i="4"/>
  <c r="B15" i="4"/>
  <c r="B17" i="4"/>
  <c r="B19" i="4"/>
  <c r="B21" i="4"/>
  <c r="B23" i="4"/>
  <c r="B25" i="4"/>
  <c r="B27" i="4"/>
  <c r="B29" i="4"/>
  <c r="B31" i="4"/>
  <c r="B33" i="4"/>
  <c r="B35" i="4"/>
  <c r="B7" i="4"/>
  <c r="S16" i="2" l="1"/>
  <c r="S18" i="2"/>
  <c r="S20" i="2"/>
  <c r="S22" i="2"/>
  <c r="S24" i="2"/>
  <c r="S26" i="2"/>
  <c r="S28" i="2"/>
  <c r="S30" i="2"/>
  <c r="S32" i="2"/>
  <c r="S34" i="2"/>
  <c r="S36" i="2"/>
  <c r="H9" i="4"/>
  <c r="H11" i="4"/>
  <c r="H13" i="4"/>
  <c r="H15" i="4"/>
  <c r="H17" i="4"/>
  <c r="H19" i="4"/>
  <c r="H21" i="4"/>
  <c r="H23" i="4"/>
  <c r="H25" i="4"/>
  <c r="H27" i="4"/>
  <c r="H29" i="4"/>
  <c r="H31" i="4"/>
  <c r="H33" i="4"/>
  <c r="H35" i="4"/>
  <c r="F9" i="4"/>
  <c r="F11" i="4"/>
  <c r="F13" i="4"/>
  <c r="F15" i="4"/>
  <c r="F17" i="4"/>
  <c r="F19" i="4"/>
  <c r="F21" i="4"/>
  <c r="F23" i="4"/>
  <c r="F25" i="4"/>
  <c r="F27" i="4"/>
  <c r="F29" i="4"/>
  <c r="F31" i="4"/>
  <c r="F33" i="4"/>
  <c r="F35" i="4"/>
  <c r="C9" i="4"/>
  <c r="C11" i="4"/>
  <c r="C13" i="4"/>
  <c r="C15" i="4"/>
  <c r="C17" i="4"/>
  <c r="C19" i="4"/>
  <c r="C21" i="4"/>
  <c r="C23" i="4"/>
  <c r="C25" i="4"/>
  <c r="C27" i="4"/>
  <c r="C29" i="4"/>
  <c r="C31" i="4"/>
  <c r="C33" i="4"/>
  <c r="C35" i="4"/>
  <c r="C7" i="4"/>
  <c r="F7" i="4"/>
  <c r="H7" i="4"/>
  <c r="G35" i="4"/>
  <c r="E35" i="4"/>
  <c r="D35" i="4"/>
  <c r="A35" i="4"/>
  <c r="G33" i="4"/>
  <c r="E33" i="4"/>
  <c r="D33" i="4"/>
  <c r="A33" i="4"/>
  <c r="G31" i="4"/>
  <c r="E31" i="4"/>
  <c r="D31" i="4"/>
  <c r="A31" i="4"/>
  <c r="G29" i="4"/>
  <c r="E29" i="4"/>
  <c r="D29" i="4"/>
  <c r="A29" i="4"/>
  <c r="G27" i="4"/>
  <c r="E27" i="4"/>
  <c r="D27" i="4"/>
  <c r="A27" i="4"/>
  <c r="G25" i="4"/>
  <c r="E25" i="4"/>
  <c r="D25" i="4"/>
  <c r="A25" i="4"/>
  <c r="G23" i="4"/>
  <c r="E23" i="4"/>
  <c r="D23" i="4"/>
  <c r="A23" i="4"/>
  <c r="G21" i="4"/>
  <c r="E21" i="4"/>
  <c r="D21" i="4"/>
  <c r="A21" i="4"/>
  <c r="G19" i="4"/>
  <c r="E19" i="4"/>
  <c r="D19" i="4"/>
  <c r="A19" i="4"/>
  <c r="G17" i="4"/>
  <c r="E17" i="4"/>
  <c r="D17" i="4"/>
  <c r="A17" i="4"/>
  <c r="G15" i="4"/>
  <c r="E15" i="4"/>
  <c r="D15" i="4"/>
  <c r="A15" i="4"/>
  <c r="G13" i="4"/>
  <c r="E13" i="4"/>
  <c r="D13" i="4"/>
  <c r="A13" i="4"/>
  <c r="G11" i="4"/>
  <c r="E11" i="4"/>
  <c r="D11" i="4"/>
  <c r="A11" i="4"/>
  <c r="G9" i="4"/>
  <c r="E9" i="4"/>
  <c r="D9" i="4"/>
  <c r="A9" i="4"/>
  <c r="G7" i="4"/>
  <c r="E7" i="4"/>
  <c r="D7" i="4"/>
  <c r="A7" i="4"/>
  <c r="E2" i="4"/>
  <c r="D2" i="4"/>
  <c r="C2" i="4"/>
  <c r="B2" i="4"/>
  <c r="H9" i="3"/>
  <c r="H11" i="3"/>
  <c r="H13" i="3"/>
  <c r="H15" i="3"/>
  <c r="H17" i="3"/>
  <c r="H19" i="3"/>
  <c r="H21" i="3"/>
  <c r="H23" i="3"/>
  <c r="H25" i="3"/>
  <c r="H27" i="3"/>
  <c r="H29" i="3"/>
  <c r="H31" i="3"/>
  <c r="H33" i="3"/>
  <c r="H35" i="3"/>
  <c r="H7" i="3"/>
  <c r="G35" i="3" l="1"/>
  <c r="F35" i="3"/>
  <c r="E35" i="3"/>
  <c r="D35" i="3"/>
  <c r="C35" i="3"/>
  <c r="B35" i="3"/>
  <c r="A35" i="3"/>
  <c r="G33" i="3"/>
  <c r="F33" i="3"/>
  <c r="E33" i="3"/>
  <c r="D33" i="3"/>
  <c r="C33" i="3"/>
  <c r="B33" i="3"/>
  <c r="A33" i="3"/>
  <c r="G31" i="3"/>
  <c r="F31" i="3"/>
  <c r="E31" i="3"/>
  <c r="D31" i="3"/>
  <c r="C31" i="3"/>
  <c r="B31" i="3"/>
  <c r="A31" i="3"/>
  <c r="G29" i="3"/>
  <c r="F29" i="3"/>
  <c r="E29" i="3"/>
  <c r="D29" i="3"/>
  <c r="C29" i="3"/>
  <c r="B29" i="3"/>
  <c r="A29" i="3"/>
  <c r="G27" i="3"/>
  <c r="F27" i="3"/>
  <c r="E27" i="3"/>
  <c r="D27" i="3"/>
  <c r="C27" i="3"/>
  <c r="B27" i="3"/>
  <c r="A27" i="3"/>
  <c r="G25" i="3"/>
  <c r="F25" i="3"/>
  <c r="E25" i="3"/>
  <c r="D25" i="3"/>
  <c r="C25" i="3"/>
  <c r="B25" i="3"/>
  <c r="A25" i="3"/>
  <c r="G23" i="3"/>
  <c r="F23" i="3"/>
  <c r="E23" i="3"/>
  <c r="D23" i="3"/>
  <c r="C23" i="3"/>
  <c r="B23" i="3"/>
  <c r="A23" i="3"/>
  <c r="G21" i="3"/>
  <c r="F21" i="3"/>
  <c r="E21" i="3"/>
  <c r="D21" i="3"/>
  <c r="C21" i="3"/>
  <c r="B21" i="3"/>
  <c r="A21" i="3"/>
  <c r="G19" i="3"/>
  <c r="F19" i="3"/>
  <c r="E19" i="3"/>
  <c r="D19" i="3"/>
  <c r="C19" i="3"/>
  <c r="B19" i="3"/>
  <c r="A19" i="3"/>
  <c r="G17" i="3"/>
  <c r="F17" i="3"/>
  <c r="E17" i="3"/>
  <c r="D17" i="3"/>
  <c r="C17" i="3"/>
  <c r="B17" i="3"/>
  <c r="A17" i="3"/>
  <c r="G15" i="3"/>
  <c r="F15" i="3"/>
  <c r="E15" i="3"/>
  <c r="D15" i="3"/>
  <c r="C15" i="3"/>
  <c r="B15" i="3"/>
  <c r="A15" i="3"/>
  <c r="G13" i="3"/>
  <c r="F13" i="3"/>
  <c r="E13" i="3"/>
  <c r="D13" i="3"/>
  <c r="C13" i="3"/>
  <c r="B13" i="3"/>
  <c r="A13" i="3"/>
  <c r="G11" i="3"/>
  <c r="F11" i="3"/>
  <c r="E11" i="3"/>
  <c r="D11" i="3"/>
  <c r="C11" i="3"/>
  <c r="B11" i="3"/>
  <c r="A11" i="3"/>
  <c r="G9" i="3"/>
  <c r="F9" i="3"/>
  <c r="E9" i="3"/>
  <c r="D9" i="3"/>
  <c r="C9" i="3"/>
  <c r="B9" i="3"/>
  <c r="A9" i="3"/>
  <c r="G7" i="3"/>
  <c r="F7" i="3"/>
  <c r="E7" i="3"/>
  <c r="D7" i="3"/>
  <c r="C7" i="3"/>
  <c r="B7" i="3"/>
  <c r="A7" i="3"/>
  <c r="E2" i="3"/>
  <c r="D2" i="3"/>
  <c r="C2" i="3"/>
  <c r="B2" i="3"/>
  <c r="A2" i="3"/>
  <c r="CG7" i="2"/>
  <c r="P6" i="1"/>
  <c r="O6" i="1"/>
  <c r="N6" i="1"/>
  <c r="M6" i="1"/>
  <c r="L6" i="1"/>
  <c r="K6" i="1"/>
  <c r="Q6" i="1"/>
  <c r="R6" i="1"/>
  <c r="CG36" i="2"/>
  <c r="CG35" i="2"/>
  <c r="CG34" i="2"/>
  <c r="CG33" i="2"/>
  <c r="CG32" i="2"/>
  <c r="CG31" i="2"/>
  <c r="CG30" i="2"/>
  <c r="CG29" i="2"/>
  <c r="CG28" i="2"/>
  <c r="CG27" i="2"/>
  <c r="CG26" i="2"/>
  <c r="CG25" i="2"/>
  <c r="CG24" i="2"/>
  <c r="CG23" i="2"/>
  <c r="CG22" i="2"/>
  <c r="CG21" i="2"/>
  <c r="CG20" i="2"/>
  <c r="CG19" i="2"/>
  <c r="CG18" i="2"/>
  <c r="CG17" i="2"/>
  <c r="CG16" i="2"/>
  <c r="CG15" i="2"/>
  <c r="CG14" i="2"/>
  <c r="CG13" i="2"/>
  <c r="CG12" i="2"/>
  <c r="CG11" i="2"/>
  <c r="CG10" i="2"/>
  <c r="L10" i="2"/>
  <c r="CG9" i="2"/>
  <c r="CG8" i="2"/>
  <c r="M6" i="2"/>
  <c r="L6" i="2"/>
  <c r="L17" i="2" s="1"/>
  <c r="K6" i="2"/>
  <c r="K25" i="2" s="1"/>
  <c r="N5" i="2"/>
  <c r="Q5" i="1"/>
  <c r="T5" i="1" s="1"/>
  <c r="V6" i="1" s="1"/>
  <c r="CH6" i="1"/>
  <c r="CJ7" i="1"/>
  <c r="CJ8" i="1"/>
  <c r="CJ9" i="1"/>
  <c r="CJ10" i="1"/>
  <c r="CJ11" i="1"/>
  <c r="CJ12" i="1"/>
  <c r="CJ13" i="1"/>
  <c r="CJ14" i="1"/>
  <c r="CJ15" i="1"/>
  <c r="CJ16" i="1"/>
  <c r="CJ17" i="1"/>
  <c r="CJ18" i="1"/>
  <c r="CJ19" i="1"/>
  <c r="CJ20" i="1"/>
  <c r="CJ21" i="1"/>
  <c r="CJ22" i="1"/>
  <c r="CJ23" i="1"/>
  <c r="CJ24" i="1"/>
  <c r="CJ25" i="1"/>
  <c r="CJ26" i="1"/>
  <c r="CJ27" i="1"/>
  <c r="CJ28" i="1"/>
  <c r="CJ29" i="1"/>
  <c r="CJ30" i="1"/>
  <c r="CJ31" i="1"/>
  <c r="CJ32" i="1"/>
  <c r="CJ33" i="1"/>
  <c r="CJ34" i="1"/>
  <c r="CJ35" i="1"/>
  <c r="CJ36" i="1"/>
  <c r="L7" i="1" l="1"/>
  <c r="L31" i="1"/>
  <c r="L30" i="1"/>
  <c r="L29" i="1"/>
  <c r="L8" i="1"/>
  <c r="L16" i="1"/>
  <c r="L28" i="1"/>
  <c r="L18" i="1"/>
  <c r="L19" i="1"/>
  <c r="L17" i="1"/>
  <c r="L27" i="1"/>
  <c r="L15" i="1"/>
  <c r="L26" i="1"/>
  <c r="L14" i="1"/>
  <c r="L25" i="1"/>
  <c r="L13" i="1"/>
  <c r="L36" i="1"/>
  <c r="L24" i="1"/>
  <c r="L12" i="1"/>
  <c r="L35" i="1"/>
  <c r="L23" i="1"/>
  <c r="L11" i="1"/>
  <c r="L34" i="1"/>
  <c r="L22" i="1"/>
  <c r="L10" i="1"/>
  <c r="L33" i="1"/>
  <c r="L21" i="1"/>
  <c r="L9" i="1"/>
  <c r="L32" i="1"/>
  <c r="L20" i="1"/>
  <c r="K14" i="1"/>
  <c r="K7" i="1"/>
  <c r="K30" i="1"/>
  <c r="K29" i="1"/>
  <c r="K28" i="1"/>
  <c r="K27" i="1"/>
  <c r="K18" i="1"/>
  <c r="K17" i="1"/>
  <c r="K16" i="1"/>
  <c r="K15" i="1"/>
  <c r="K11" i="1"/>
  <c r="K26" i="1"/>
  <c r="K25" i="1"/>
  <c r="K13" i="1"/>
  <c r="K36" i="1"/>
  <c r="K24" i="1"/>
  <c r="K12" i="1"/>
  <c r="K35" i="1"/>
  <c r="K23" i="1"/>
  <c r="K34" i="1"/>
  <c r="K22" i="1"/>
  <c r="K10" i="1"/>
  <c r="K33" i="1"/>
  <c r="K21" i="1"/>
  <c r="K9" i="1"/>
  <c r="K32" i="1"/>
  <c r="K20" i="1"/>
  <c r="K8" i="1"/>
  <c r="K31" i="1"/>
  <c r="K19" i="1"/>
  <c r="N19" i="1"/>
  <c r="M35" i="1"/>
  <c r="M24" i="1"/>
  <c r="M20" i="1"/>
  <c r="M12" i="1"/>
  <c r="M16" i="1"/>
  <c r="M36" i="1"/>
  <c r="M8" i="1"/>
  <c r="M28" i="1"/>
  <c r="M32" i="1"/>
  <c r="M34" i="1"/>
  <c r="O19" i="1"/>
  <c r="N26" i="1"/>
  <c r="N28" i="1"/>
  <c r="M9" i="1"/>
  <c r="M13" i="1"/>
  <c r="M17" i="1"/>
  <c r="M21" i="1"/>
  <c r="M25" i="1"/>
  <c r="M29" i="1"/>
  <c r="M33" i="1"/>
  <c r="M10" i="1"/>
  <c r="M14" i="1"/>
  <c r="M18" i="1"/>
  <c r="M22" i="1"/>
  <c r="M26" i="1"/>
  <c r="M30" i="1"/>
  <c r="N32" i="1"/>
  <c r="M7" i="1"/>
  <c r="M11" i="1"/>
  <c r="M15" i="1"/>
  <c r="M19" i="1"/>
  <c r="M23" i="1"/>
  <c r="M27" i="1"/>
  <c r="M31" i="1"/>
  <c r="N30" i="1"/>
  <c r="N34" i="1"/>
  <c r="Q7" i="1"/>
  <c r="S6" i="1"/>
  <c r="S36" i="1" s="1"/>
  <c r="P12" i="1"/>
  <c r="P29" i="1"/>
  <c r="N8" i="1"/>
  <c r="O35" i="1"/>
  <c r="O29" i="1"/>
  <c r="O27" i="1"/>
  <c r="O25" i="1"/>
  <c r="N21" i="1"/>
  <c r="Q18" i="1"/>
  <c r="O16" i="1"/>
  <c r="Q13" i="1"/>
  <c r="Q10" i="1"/>
  <c r="N14" i="1"/>
  <c r="N35" i="1"/>
  <c r="O33" i="1"/>
  <c r="O31" i="1"/>
  <c r="N29" i="1"/>
  <c r="N27" i="1"/>
  <c r="N25" i="1"/>
  <c r="P18" i="1"/>
  <c r="N16" i="1"/>
  <c r="P13" i="1"/>
  <c r="P10" i="1"/>
  <c r="N33" i="1"/>
  <c r="N31" i="1"/>
  <c r="O18" i="1"/>
  <c r="N13" i="1"/>
  <c r="O10" i="1"/>
  <c r="P7" i="1"/>
  <c r="P35" i="1"/>
  <c r="P27" i="1"/>
  <c r="P16" i="1"/>
  <c r="N23" i="1"/>
  <c r="N18" i="1"/>
  <c r="O7" i="1"/>
  <c r="P23" i="1"/>
  <c r="P25" i="1"/>
  <c r="P36" i="1"/>
  <c r="O21" i="1"/>
  <c r="O36" i="1"/>
  <c r="Q26" i="1"/>
  <c r="O24" i="1"/>
  <c r="O22" i="1"/>
  <c r="N20" i="1"/>
  <c r="N15" i="1"/>
  <c r="O23" i="1"/>
  <c r="O20" i="1"/>
  <c r="N7" i="1"/>
  <c r="N36" i="1"/>
  <c r="P34" i="1"/>
  <c r="P32" i="1"/>
  <c r="P30" i="1"/>
  <c r="O28" i="1"/>
  <c r="N24" i="1"/>
  <c r="N22" i="1"/>
  <c r="O12" i="1"/>
  <c r="O9" i="1"/>
  <c r="T6" i="1"/>
  <c r="O32" i="1"/>
  <c r="O26" i="1"/>
  <c r="O17" i="1"/>
  <c r="N12" i="1"/>
  <c r="N9" i="1"/>
  <c r="O14" i="1"/>
  <c r="O34" i="1"/>
  <c r="O30" i="1"/>
  <c r="N17" i="1"/>
  <c r="P14" i="1"/>
  <c r="N11" i="1"/>
  <c r="Q11" i="1"/>
  <c r="L27" i="2"/>
  <c r="L13" i="2"/>
  <c r="L22" i="2"/>
  <c r="L14" i="2"/>
  <c r="L31" i="2"/>
  <c r="L23" i="2"/>
  <c r="L16" i="2"/>
  <c r="K31" i="2"/>
  <c r="K30" i="2"/>
  <c r="K26" i="2"/>
  <c r="K22" i="2"/>
  <c r="K20" i="2"/>
  <c r="K35" i="2"/>
  <c r="K29" i="2"/>
  <c r="K32" i="2"/>
  <c r="K24" i="2"/>
  <c r="K16" i="2"/>
  <c r="K33" i="2"/>
  <c r="K27" i="2"/>
  <c r="K13" i="2"/>
  <c r="K36" i="2"/>
  <c r="K21" i="2"/>
  <c r="K10" i="2"/>
  <c r="K34" i="2"/>
  <c r="K28" i="2"/>
  <c r="K12" i="2"/>
  <c r="K8" i="2"/>
  <c r="K23" i="2"/>
  <c r="K18" i="2"/>
  <c r="K17" i="2"/>
  <c r="K19" i="2"/>
  <c r="K15" i="2"/>
  <c r="K11" i="2"/>
  <c r="K7" i="2"/>
  <c r="N6" i="2"/>
  <c r="M15" i="2" s="1"/>
  <c r="O6" i="2"/>
  <c r="Q5" i="2"/>
  <c r="P6" i="2"/>
  <c r="K9" i="2"/>
  <c r="K14" i="2"/>
  <c r="L30" i="2"/>
  <c r="L35" i="2"/>
  <c r="L32" i="2"/>
  <c r="L33" i="2"/>
  <c r="L25" i="2"/>
  <c r="L18" i="2"/>
  <c r="L36" i="2"/>
  <c r="L24" i="2"/>
  <c r="L20" i="2"/>
  <c r="L12" i="2"/>
  <c r="L9" i="2"/>
  <c r="L29" i="2"/>
  <c r="L28" i="2"/>
  <c r="L34" i="2"/>
  <c r="M34" i="2"/>
  <c r="L7" i="2"/>
  <c r="L11" i="2"/>
  <c r="L15" i="2"/>
  <c r="L19" i="2"/>
  <c r="L21" i="2"/>
  <c r="L8" i="2"/>
  <c r="L26" i="2"/>
  <c r="R19" i="1"/>
  <c r="R15" i="1"/>
  <c r="R20" i="1"/>
  <c r="W5" i="1"/>
  <c r="U6" i="1"/>
  <c r="T13" i="1" s="1"/>
  <c r="O15" i="1"/>
  <c r="N10" i="1"/>
  <c r="O8" i="1"/>
  <c r="O13" i="1"/>
  <c r="O11" i="1"/>
  <c r="R26" i="1" l="1"/>
  <c r="R17" i="1"/>
  <c r="R33" i="1"/>
  <c r="R16" i="1"/>
  <c r="Q21" i="1"/>
  <c r="P28" i="1"/>
  <c r="Q15" i="1"/>
  <c r="S26" i="1"/>
  <c r="R11" i="1"/>
  <c r="R27" i="1"/>
  <c r="Q32" i="1"/>
  <c r="P20" i="1"/>
  <c r="R30" i="1"/>
  <c r="R18" i="1"/>
  <c r="P22" i="1"/>
  <c r="Q34" i="1"/>
  <c r="Q22" i="1"/>
  <c r="R22" i="1"/>
  <c r="P11" i="1"/>
  <c r="S29" i="1"/>
  <c r="R13" i="1"/>
  <c r="P19" i="1"/>
  <c r="P17" i="1"/>
  <c r="P24" i="1"/>
  <c r="R28" i="1"/>
  <c r="P31" i="1"/>
  <c r="R12" i="1"/>
  <c r="P15" i="1"/>
  <c r="R24" i="1"/>
  <c r="S11" i="1"/>
  <c r="S34" i="1"/>
  <c r="P33" i="1"/>
  <c r="R7" i="1"/>
  <c r="Q23" i="1"/>
  <c r="Q30" i="1"/>
  <c r="R25" i="1"/>
  <c r="R10" i="1"/>
  <c r="R29" i="1"/>
  <c r="R9" i="1"/>
  <c r="P21" i="1"/>
  <c r="Q36" i="1"/>
  <c r="R36" i="1"/>
  <c r="P8" i="1"/>
  <c r="R23" i="1"/>
  <c r="Q17" i="1"/>
  <c r="S17" i="1"/>
  <c r="S25" i="1"/>
  <c r="S21" i="1"/>
  <c r="S14" i="1"/>
  <c r="Q12" i="1"/>
  <c r="Q19" i="1"/>
  <c r="Q27" i="1"/>
  <c r="Q25" i="1"/>
  <c r="Q29" i="1"/>
  <c r="Q16" i="1"/>
  <c r="Q8" i="1"/>
  <c r="Q31" i="1"/>
  <c r="Q14" i="1"/>
  <c r="Q28" i="1"/>
  <c r="Q33" i="1"/>
  <c r="Q35" i="1"/>
  <c r="S19" i="1"/>
  <c r="R8" i="1"/>
  <c r="R32" i="1"/>
  <c r="R34" i="1"/>
  <c r="R31" i="1"/>
  <c r="R21" i="1"/>
  <c r="R14" i="1"/>
  <c r="R35" i="1"/>
  <c r="S15" i="1"/>
  <c r="S9" i="1"/>
  <c r="S27" i="1"/>
  <c r="S24" i="1"/>
  <c r="S31" i="1"/>
  <c r="P26" i="1"/>
  <c r="P9" i="1"/>
  <c r="Q9" i="1"/>
  <c r="Q24" i="1"/>
  <c r="Q20" i="1"/>
  <c r="S28" i="1"/>
  <c r="T24" i="1"/>
  <c r="S32" i="1"/>
  <c r="S8" i="1"/>
  <c r="T20" i="1"/>
  <c r="S12" i="1"/>
  <c r="T9" i="1"/>
  <c r="T12" i="1"/>
  <c r="S18" i="1"/>
  <c r="S22" i="1"/>
  <c r="S16" i="1"/>
  <c r="T16" i="1"/>
  <c r="T19" i="1"/>
  <c r="T14" i="1"/>
  <c r="S20" i="1"/>
  <c r="S7" i="1"/>
  <c r="T7" i="1"/>
  <c r="T31" i="1"/>
  <c r="T11" i="1"/>
  <c r="S13" i="1"/>
  <c r="S35" i="1"/>
  <c r="S23" i="1"/>
  <c r="S10" i="1"/>
  <c r="S33" i="1"/>
  <c r="S30" i="1"/>
  <c r="M30" i="2"/>
  <c r="M11" i="2"/>
  <c r="M23" i="2"/>
  <c r="M8" i="2"/>
  <c r="M29" i="2"/>
  <c r="M26" i="2"/>
  <c r="M19" i="2"/>
  <c r="Q6" i="2"/>
  <c r="P20" i="2" s="1"/>
  <c r="S6" i="2"/>
  <c r="R6" i="2"/>
  <c r="T5" i="2"/>
  <c r="N28" i="2"/>
  <c r="N33" i="2"/>
  <c r="N26" i="2"/>
  <c r="N25" i="2"/>
  <c r="N27" i="2"/>
  <c r="N21" i="2"/>
  <c r="N14" i="2"/>
  <c r="N34" i="2"/>
  <c r="N10" i="2"/>
  <c r="N7" i="2"/>
  <c r="N30" i="2"/>
  <c r="N31" i="2"/>
  <c r="N22" i="2"/>
  <c r="N12" i="2"/>
  <c r="N8" i="2"/>
  <c r="N23" i="2"/>
  <c r="M22" i="2"/>
  <c r="N17" i="2"/>
  <c r="N16" i="2"/>
  <c r="M12" i="2"/>
  <c r="N29" i="2"/>
  <c r="N18" i="2"/>
  <c r="M17" i="2"/>
  <c r="M16" i="2"/>
  <c r="M21" i="2"/>
  <c r="N19" i="2"/>
  <c r="M18" i="2"/>
  <c r="N15" i="2"/>
  <c r="N11" i="2"/>
  <c r="N35" i="2"/>
  <c r="N24" i="2"/>
  <c r="M35" i="2"/>
  <c r="N32" i="2"/>
  <c r="M14" i="2"/>
  <c r="M33" i="2"/>
  <c r="M32" i="2"/>
  <c r="M27" i="2"/>
  <c r="N9" i="2"/>
  <c r="M9" i="2"/>
  <c r="N36" i="2"/>
  <c r="N20" i="2"/>
  <c r="M10" i="2"/>
  <c r="M7" i="2"/>
  <c r="M20" i="2"/>
  <c r="M25" i="2"/>
  <c r="N13" i="2"/>
  <c r="M13" i="2"/>
  <c r="O27" i="2"/>
  <c r="O26" i="2"/>
  <c r="O34" i="2"/>
  <c r="O29" i="2"/>
  <c r="O35" i="2"/>
  <c r="O32" i="2"/>
  <c r="O36" i="2"/>
  <c r="O33" i="2"/>
  <c r="O31" i="2"/>
  <c r="O22" i="2"/>
  <c r="O16" i="2"/>
  <c r="O13" i="2"/>
  <c r="O17" i="2"/>
  <c r="O9" i="2"/>
  <c r="O18" i="2"/>
  <c r="O19" i="2"/>
  <c r="O15" i="2"/>
  <c r="O23" i="2"/>
  <c r="O21" i="2"/>
  <c r="O7" i="2"/>
  <c r="O24" i="2"/>
  <c r="O14" i="2"/>
  <c r="O28" i="2"/>
  <c r="O10" i="2"/>
  <c r="O25" i="2"/>
  <c r="O20" i="2"/>
  <c r="O8" i="2"/>
  <c r="O30" i="2"/>
  <c r="O12" i="2"/>
  <c r="M24" i="2"/>
  <c r="M31" i="2"/>
  <c r="M36" i="2"/>
  <c r="M28" i="2"/>
  <c r="T29" i="1"/>
  <c r="T28" i="1"/>
  <c r="W6" i="1"/>
  <c r="X6" i="1"/>
  <c r="Y6" i="1"/>
  <c r="Z5" i="1"/>
  <c r="U7" i="1"/>
  <c r="U19" i="1"/>
  <c r="U12" i="1"/>
  <c r="U9" i="1"/>
  <c r="U11" i="1"/>
  <c r="U16" i="1"/>
  <c r="U14" i="1"/>
  <c r="U8" i="1"/>
  <c r="U23" i="1"/>
  <c r="U26" i="1"/>
  <c r="U27" i="1"/>
  <c r="U28" i="1"/>
  <c r="U20" i="1"/>
  <c r="U24" i="1"/>
  <c r="U30" i="1"/>
  <c r="U34" i="1"/>
  <c r="U35" i="1"/>
  <c r="T36" i="1"/>
  <c r="U21" i="1"/>
  <c r="U36" i="1"/>
  <c r="U25" i="1"/>
  <c r="U31" i="1"/>
  <c r="T22" i="1"/>
  <c r="U22" i="1"/>
  <c r="U29" i="1"/>
  <c r="U13" i="1"/>
  <c r="T15" i="1"/>
  <c r="U15" i="1"/>
  <c r="T17" i="1"/>
  <c r="T30" i="1"/>
  <c r="U17" i="1"/>
  <c r="T34" i="1"/>
  <c r="U32" i="1"/>
  <c r="T18" i="1"/>
  <c r="T33" i="1"/>
  <c r="T10" i="1"/>
  <c r="U18" i="1"/>
  <c r="U10" i="1"/>
  <c r="T35" i="1"/>
  <c r="T32" i="1"/>
  <c r="U33" i="1"/>
  <c r="T8" i="1"/>
  <c r="T27" i="1"/>
  <c r="T26" i="1"/>
  <c r="T23" i="1"/>
  <c r="T25" i="1"/>
  <c r="T21" i="1"/>
  <c r="P15" i="2" l="1"/>
  <c r="P19" i="2"/>
  <c r="P7" i="2"/>
  <c r="P11" i="2"/>
  <c r="P23" i="2"/>
  <c r="P12" i="2"/>
  <c r="U6" i="2"/>
  <c r="T6" i="2"/>
  <c r="W5" i="2"/>
  <c r="V6" i="2"/>
  <c r="R36" i="2"/>
  <c r="R24" i="2"/>
  <c r="R21" i="2"/>
  <c r="R10" i="2"/>
  <c r="R34" i="2"/>
  <c r="R32" i="2"/>
  <c r="R28" i="2"/>
  <c r="R26" i="2"/>
  <c r="R35" i="2"/>
  <c r="R22" i="2"/>
  <c r="R13" i="2"/>
  <c r="R25" i="2"/>
  <c r="R15" i="2"/>
  <c r="R11" i="2"/>
  <c r="R7" i="2"/>
  <c r="R29" i="2"/>
  <c r="R19" i="2"/>
  <c r="R14" i="2"/>
  <c r="R33" i="2"/>
  <c r="R20" i="2"/>
  <c r="R9" i="2"/>
  <c r="R27" i="2"/>
  <c r="R18" i="2"/>
  <c r="R8" i="2"/>
  <c r="R12" i="2"/>
  <c r="R16" i="2"/>
  <c r="R17" i="2"/>
  <c r="R30" i="2"/>
  <c r="R31" i="2"/>
  <c r="R23" i="2"/>
  <c r="Q25" i="2"/>
  <c r="Q36" i="2"/>
  <c r="Q31" i="2"/>
  <c r="Q32" i="2"/>
  <c r="Q27" i="2"/>
  <c r="Q23" i="2"/>
  <c r="Q30" i="2"/>
  <c r="Q29" i="2"/>
  <c r="Q19" i="2"/>
  <c r="Q11" i="2"/>
  <c r="Q7" i="2"/>
  <c r="Q34" i="2"/>
  <c r="Q20" i="2"/>
  <c r="Q35" i="2"/>
  <c r="Q22" i="2"/>
  <c r="Q21" i="2"/>
  <c r="Q18" i="2"/>
  <c r="Q16" i="2"/>
  <c r="Q15" i="2"/>
  <c r="Q24" i="2"/>
  <c r="Q28" i="2"/>
  <c r="Q14" i="2"/>
  <c r="Q10" i="2"/>
  <c r="Q33" i="2"/>
  <c r="Q26" i="2"/>
  <c r="Q9" i="2"/>
  <c r="Q8" i="2"/>
  <c r="Q13" i="2"/>
  <c r="Q17" i="2"/>
  <c r="Q12" i="2"/>
  <c r="P18" i="2"/>
  <c r="P9" i="2"/>
  <c r="P21" i="2"/>
  <c r="P33" i="2"/>
  <c r="P22" i="2"/>
  <c r="P17" i="2"/>
  <c r="P36" i="2"/>
  <c r="P25" i="2"/>
  <c r="P32" i="2"/>
  <c r="P24" i="2"/>
  <c r="P13" i="2"/>
  <c r="P10" i="2"/>
  <c r="P14" i="2"/>
  <c r="P29" i="2"/>
  <c r="P28" i="2"/>
  <c r="P26" i="2"/>
  <c r="S9" i="2"/>
  <c r="S10" i="2"/>
  <c r="S13" i="2"/>
  <c r="S8" i="2"/>
  <c r="S11" i="2"/>
  <c r="S7" i="2"/>
  <c r="P30" i="2"/>
  <c r="P27" i="2"/>
  <c r="P16" i="2"/>
  <c r="P34" i="2"/>
  <c r="P31" i="2"/>
  <c r="P35" i="2"/>
  <c r="P8" i="2"/>
  <c r="AA6" i="1"/>
  <c r="AB6" i="1"/>
  <c r="Z6" i="1"/>
  <c r="Y15" i="1" s="1"/>
  <c r="AC5" i="1"/>
  <c r="Y12" i="1"/>
  <c r="Y18" i="1"/>
  <c r="Y24" i="1"/>
  <c r="Y13" i="1"/>
  <c r="Y7" i="1"/>
  <c r="Y16" i="1"/>
  <c r="Y21" i="1"/>
  <c r="Y22" i="1"/>
  <c r="Y26" i="1"/>
  <c r="Y33" i="1"/>
  <c r="Y23" i="1"/>
  <c r="Y9" i="1"/>
  <c r="Y20" i="1"/>
  <c r="Y27" i="1"/>
  <c r="Y36" i="1"/>
  <c r="Y25" i="1"/>
  <c r="Y31" i="1"/>
  <c r="Y30" i="1"/>
  <c r="Y32" i="1"/>
  <c r="Y28" i="1"/>
  <c r="Y29" i="1"/>
  <c r="X16" i="1"/>
  <c r="X10" i="1"/>
  <c r="X15" i="1"/>
  <c r="X12" i="1"/>
  <c r="X7" i="1"/>
  <c r="X19" i="1"/>
  <c r="X20" i="1"/>
  <c r="X25" i="1"/>
  <c r="X8" i="1"/>
  <c r="X13" i="1"/>
  <c r="X14" i="1"/>
  <c r="X21" i="1"/>
  <c r="X11" i="1"/>
  <c r="X22" i="1"/>
  <c r="X26" i="1"/>
  <c r="X23" i="1"/>
  <c r="X27" i="1"/>
  <c r="X33" i="1"/>
  <c r="X9" i="1"/>
  <c r="X34" i="1"/>
  <c r="X35" i="1"/>
  <c r="X24" i="1"/>
  <c r="X36" i="1"/>
  <c r="X18" i="1"/>
  <c r="X31" i="1"/>
  <c r="X30" i="1"/>
  <c r="X32" i="1"/>
  <c r="X17" i="1"/>
  <c r="X28" i="1"/>
  <c r="X29" i="1"/>
  <c r="W17" i="1"/>
  <c r="W10" i="1"/>
  <c r="W15" i="1"/>
  <c r="W7" i="1"/>
  <c r="W14" i="1"/>
  <c r="W26" i="1"/>
  <c r="W8" i="1"/>
  <c r="W12" i="1"/>
  <c r="W13" i="1"/>
  <c r="V11" i="1"/>
  <c r="W11" i="1"/>
  <c r="V10" i="1"/>
  <c r="V16" i="1"/>
  <c r="W21" i="1"/>
  <c r="V22" i="1"/>
  <c r="W16" i="1"/>
  <c r="W22" i="1"/>
  <c r="V23" i="1"/>
  <c r="V26" i="1"/>
  <c r="V27" i="1"/>
  <c r="W23" i="1"/>
  <c r="W27" i="1"/>
  <c r="V28" i="1"/>
  <c r="V19" i="1"/>
  <c r="W28" i="1"/>
  <c r="V29" i="1"/>
  <c r="V34" i="1"/>
  <c r="V35" i="1"/>
  <c r="W9" i="1"/>
  <c r="V20" i="1"/>
  <c r="V21" i="1"/>
  <c r="V24" i="1"/>
  <c r="W34" i="1"/>
  <c r="W35" i="1"/>
  <c r="V36" i="1"/>
  <c r="W20" i="1"/>
  <c r="W24" i="1"/>
  <c r="W36" i="1"/>
  <c r="W29" i="1"/>
  <c r="W30" i="1"/>
  <c r="W32" i="1"/>
  <c r="V33" i="1"/>
  <c r="W33" i="1"/>
  <c r="W19" i="1"/>
  <c r="V15" i="1"/>
  <c r="V25" i="1"/>
  <c r="W18" i="1"/>
  <c r="W25" i="1"/>
  <c r="V31" i="1"/>
  <c r="W31" i="1"/>
  <c r="V30" i="1"/>
  <c r="V32" i="1"/>
  <c r="V7" i="1"/>
  <c r="V14" i="1"/>
  <c r="V9" i="1"/>
  <c r="V13" i="1"/>
  <c r="V12" i="1"/>
  <c r="V8" i="1"/>
  <c r="V18" i="1"/>
  <c r="V17" i="1"/>
  <c r="Y17" i="1" l="1"/>
  <c r="Y8" i="1"/>
  <c r="S14" i="2"/>
  <c r="X6" i="2"/>
  <c r="Y6" i="2"/>
  <c r="Z5" i="2"/>
  <c r="W6" i="2"/>
  <c r="V28" i="2" s="1"/>
  <c r="T34" i="2"/>
  <c r="T30" i="2"/>
  <c r="T22" i="2"/>
  <c r="T27" i="2"/>
  <c r="T28" i="2"/>
  <c r="T19" i="2"/>
  <c r="T8" i="2"/>
  <c r="T36" i="2"/>
  <c r="T18" i="2"/>
  <c r="T24" i="2"/>
  <c r="T16" i="2"/>
  <c r="T14" i="2"/>
  <c r="T25" i="2"/>
  <c r="T17" i="2"/>
  <c r="T11" i="2"/>
  <c r="T21" i="2"/>
  <c r="T29" i="2"/>
  <c r="T10" i="2"/>
  <c r="T35" i="2"/>
  <c r="T33" i="2"/>
  <c r="T32" i="2"/>
  <c r="T20" i="2"/>
  <c r="T13" i="2"/>
  <c r="T9" i="2"/>
  <c r="T31" i="2"/>
  <c r="T23" i="2"/>
  <c r="T15" i="2"/>
  <c r="T7" i="2"/>
  <c r="T12" i="2"/>
  <c r="T26" i="2"/>
  <c r="S12" i="2"/>
  <c r="U33" i="2"/>
  <c r="U32" i="2"/>
  <c r="U27" i="2"/>
  <c r="U35" i="2"/>
  <c r="U23" i="2"/>
  <c r="U36" i="2"/>
  <c r="U30" i="2"/>
  <c r="U28" i="2"/>
  <c r="U34" i="2"/>
  <c r="U31" i="2"/>
  <c r="U18" i="2"/>
  <c r="U7" i="2"/>
  <c r="U26" i="2"/>
  <c r="U15" i="2"/>
  <c r="U29" i="2"/>
  <c r="U19" i="2"/>
  <c r="U21" i="2"/>
  <c r="U10" i="2"/>
  <c r="U14" i="2"/>
  <c r="U24" i="2"/>
  <c r="U20" i="2"/>
  <c r="U13" i="2"/>
  <c r="U9" i="2"/>
  <c r="U25" i="2"/>
  <c r="U22" i="2"/>
  <c r="U16" i="2"/>
  <c r="U17" i="2"/>
  <c r="U12" i="2"/>
  <c r="U11" i="2"/>
  <c r="U8" i="2"/>
  <c r="Y19" i="1"/>
  <c r="Y11" i="1"/>
  <c r="AC6" i="1"/>
  <c r="AB13" i="1" s="1"/>
  <c r="AD6" i="1"/>
  <c r="AE6" i="1"/>
  <c r="AF5" i="1"/>
  <c r="Z14" i="1"/>
  <c r="Z13" i="1"/>
  <c r="Z8" i="1"/>
  <c r="Z10" i="1"/>
  <c r="Z17" i="1"/>
  <c r="Z9" i="1"/>
  <c r="Z23" i="1"/>
  <c r="Z18" i="1"/>
  <c r="Z12" i="1"/>
  <c r="Z33" i="1"/>
  <c r="Z16" i="1"/>
  <c r="Z21" i="1"/>
  <c r="Z11" i="1"/>
  <c r="Z22" i="1"/>
  <c r="Z28" i="1"/>
  <c r="Z32" i="1"/>
  <c r="Z27" i="1"/>
  <c r="Z7" i="1"/>
  <c r="Z20" i="1"/>
  <c r="Z24" i="1"/>
  <c r="Z31" i="1"/>
  <c r="Z19" i="1"/>
  <c r="Z35" i="1"/>
  <c r="Z15" i="1"/>
  <c r="Z34" i="1"/>
  <c r="Z30" i="1"/>
  <c r="Z25" i="1"/>
  <c r="Z36" i="1"/>
  <c r="Z26" i="1"/>
  <c r="Z29" i="1"/>
  <c r="Y35" i="1"/>
  <c r="Y14" i="1"/>
  <c r="AB12" i="1"/>
  <c r="AB11" i="1"/>
  <c r="AB10" i="1"/>
  <c r="AB17" i="1"/>
  <c r="AB29" i="1"/>
  <c r="AB34" i="1"/>
  <c r="Y34" i="1"/>
  <c r="Y10" i="1"/>
  <c r="AA13" i="1"/>
  <c r="AA15" i="1"/>
  <c r="AA10" i="1"/>
  <c r="AA20" i="1"/>
  <c r="AA22" i="1"/>
  <c r="AA9" i="1"/>
  <c r="AA18" i="1"/>
  <c r="AA8" i="1"/>
  <c r="AA12" i="1"/>
  <c r="AA32" i="1"/>
  <c r="AA14" i="1"/>
  <c r="AA16" i="1"/>
  <c r="AA21" i="1"/>
  <c r="AA30" i="1"/>
  <c r="AA28" i="1"/>
  <c r="AA33" i="1"/>
  <c r="AA11" i="1"/>
  <c r="AA23" i="1"/>
  <c r="AA7" i="1"/>
  <c r="AA34" i="1"/>
  <c r="AA36" i="1"/>
  <c r="AA19" i="1"/>
  <c r="AA35" i="1"/>
  <c r="AA31" i="1"/>
  <c r="AA17" i="1"/>
  <c r="AA25" i="1"/>
  <c r="AA27" i="1"/>
  <c r="AA24" i="1"/>
  <c r="AA26" i="1"/>
  <c r="AA29" i="1"/>
  <c r="AB25" i="1" l="1"/>
  <c r="AB22" i="1"/>
  <c r="AB28" i="1"/>
  <c r="AB32" i="1"/>
  <c r="AB16" i="1"/>
  <c r="AB15" i="1"/>
  <c r="AB30" i="1"/>
  <c r="AB8" i="1"/>
  <c r="AB35" i="1"/>
  <c r="AB9" i="1"/>
  <c r="AB21" i="1"/>
  <c r="AB14" i="1"/>
  <c r="AB36" i="1"/>
  <c r="AB26" i="1"/>
  <c r="AB18" i="1"/>
  <c r="AB24" i="1"/>
  <c r="AB31" i="1"/>
  <c r="AB23" i="1"/>
  <c r="AB20" i="1"/>
  <c r="AB27" i="1"/>
  <c r="AB19" i="1"/>
  <c r="V11" i="2"/>
  <c r="V9" i="2"/>
  <c r="V7" i="2"/>
  <c r="V13" i="2"/>
  <c r="V27" i="2"/>
  <c r="V16" i="2"/>
  <c r="Y15" i="2"/>
  <c r="Y11" i="2"/>
  <c r="Y22" i="2"/>
  <c r="Y10" i="2"/>
  <c r="Y33" i="2"/>
  <c r="Y20" i="2"/>
  <c r="Y21" i="2"/>
  <c r="Y16" i="2"/>
  <c r="Y7" i="2"/>
  <c r="Y19" i="2"/>
  <c r="Y23" i="2"/>
  <c r="Y14" i="2"/>
  <c r="V14" i="2"/>
  <c r="X30" i="2"/>
  <c r="X26" i="2"/>
  <c r="X22" i="2"/>
  <c r="X19" i="2"/>
  <c r="X25" i="2"/>
  <c r="X32" i="2"/>
  <c r="X21" i="2"/>
  <c r="X16" i="2"/>
  <c r="X12" i="2"/>
  <c r="X31" i="2"/>
  <c r="X11" i="2"/>
  <c r="X23" i="2"/>
  <c r="X7" i="2"/>
  <c r="X28" i="2"/>
  <c r="X20" i="2"/>
  <c r="X9" i="2"/>
  <c r="X35" i="2"/>
  <c r="X33" i="2"/>
  <c r="X34" i="2"/>
  <c r="X13" i="2"/>
  <c r="X27" i="2"/>
  <c r="X8" i="2"/>
  <c r="X36" i="2"/>
  <c r="X18" i="2"/>
  <c r="X15" i="2"/>
  <c r="X17" i="2"/>
  <c r="X10" i="2"/>
  <c r="X29" i="2"/>
  <c r="X24" i="2"/>
  <c r="X14" i="2"/>
  <c r="V12" i="2"/>
  <c r="V36" i="2"/>
  <c r="V18" i="2"/>
  <c r="V25" i="2"/>
  <c r="V17" i="2"/>
  <c r="V22" i="2"/>
  <c r="V20" i="2"/>
  <c r="V31" i="2"/>
  <c r="AC5" i="2"/>
  <c r="AB6" i="2"/>
  <c r="Z6" i="2"/>
  <c r="Y29" i="2" s="1"/>
  <c r="AA6" i="2"/>
  <c r="V26" i="2"/>
  <c r="V33" i="2"/>
  <c r="V34" i="2"/>
  <c r="V30" i="2"/>
  <c r="V24" i="2"/>
  <c r="W31" i="2"/>
  <c r="W33" i="2"/>
  <c r="W20" i="2"/>
  <c r="W16" i="2"/>
  <c r="W34" i="2"/>
  <c r="W23" i="2"/>
  <c r="W32" i="2"/>
  <c r="W35" i="2"/>
  <c r="W25" i="2"/>
  <c r="W13" i="2"/>
  <c r="W36" i="2"/>
  <c r="W30" i="2"/>
  <c r="W12" i="2"/>
  <c r="W8" i="2"/>
  <c r="W24" i="2"/>
  <c r="W14" i="2"/>
  <c r="W10" i="2"/>
  <c r="W28" i="2"/>
  <c r="W9" i="2"/>
  <c r="W27" i="2"/>
  <c r="W26" i="2"/>
  <c r="W15" i="2"/>
  <c r="W7" i="2"/>
  <c r="W21" i="2"/>
  <c r="W17" i="2"/>
  <c r="W11" i="2"/>
  <c r="W29" i="2"/>
  <c r="W19" i="2"/>
  <c r="W22" i="2"/>
  <c r="W18" i="2"/>
  <c r="V15" i="2"/>
  <c r="V35" i="2"/>
  <c r="V8" i="2"/>
  <c r="V19" i="2"/>
  <c r="V10" i="2"/>
  <c r="V21" i="2"/>
  <c r="V29" i="2"/>
  <c r="V23" i="2"/>
  <c r="V32" i="2"/>
  <c r="AH6" i="1"/>
  <c r="AF6" i="1"/>
  <c r="AE29" i="1" s="1"/>
  <c r="AG6" i="1"/>
  <c r="AI5" i="1"/>
  <c r="AD10" i="1"/>
  <c r="AD9" i="1"/>
  <c r="AD11" i="1"/>
  <c r="AD16" i="1"/>
  <c r="AD13" i="1"/>
  <c r="AD19" i="1"/>
  <c r="AD14" i="1"/>
  <c r="AD8" i="1"/>
  <c r="AD18" i="1"/>
  <c r="AD23" i="1"/>
  <c r="AD29" i="1"/>
  <c r="AD17" i="1"/>
  <c r="AD30" i="1"/>
  <c r="AD7" i="1"/>
  <c r="AD25" i="1"/>
  <c r="AD33" i="1"/>
  <c r="AD31" i="1"/>
  <c r="AD26" i="1"/>
  <c r="AD21" i="1"/>
  <c r="AD32" i="1"/>
  <c r="AD28" i="1"/>
  <c r="AD22" i="1"/>
  <c r="AD24" i="1"/>
  <c r="AD36" i="1"/>
  <c r="AD35" i="1"/>
  <c r="AD12" i="1"/>
  <c r="AD20" i="1"/>
  <c r="AD15" i="1"/>
  <c r="AD34" i="1"/>
  <c r="AD27" i="1"/>
  <c r="AC11" i="1"/>
  <c r="AC16" i="1"/>
  <c r="AC8" i="1"/>
  <c r="AC14" i="1"/>
  <c r="AC21" i="1"/>
  <c r="AC9" i="1"/>
  <c r="AC18" i="1"/>
  <c r="AC12" i="1"/>
  <c r="AC13" i="1"/>
  <c r="AC24" i="1"/>
  <c r="AC17" i="1"/>
  <c r="AC30" i="1"/>
  <c r="AC7" i="1"/>
  <c r="AC25" i="1"/>
  <c r="AC10" i="1"/>
  <c r="AC34" i="1"/>
  <c r="AC31" i="1"/>
  <c r="AC19" i="1"/>
  <c r="AC26" i="1"/>
  <c r="AC32" i="1"/>
  <c r="AC28" i="1"/>
  <c r="AC22" i="1"/>
  <c r="AC33" i="1"/>
  <c r="AC23" i="1"/>
  <c r="AC35" i="1"/>
  <c r="AC27" i="1"/>
  <c r="AC29" i="1"/>
  <c r="AC20" i="1"/>
  <c r="AC15" i="1"/>
  <c r="AC36" i="1"/>
  <c r="AB33" i="1"/>
  <c r="AB7" i="1"/>
  <c r="AE35" i="1" l="1"/>
  <c r="AE16" i="1"/>
  <c r="AE28" i="1"/>
  <c r="AE24" i="1"/>
  <c r="AE15" i="1"/>
  <c r="AE34" i="1"/>
  <c r="AE21" i="1"/>
  <c r="AE22" i="1"/>
  <c r="AE11" i="1"/>
  <c r="AE14" i="1"/>
  <c r="AE31" i="1"/>
  <c r="AE19" i="1"/>
  <c r="AE30" i="1"/>
  <c r="AE17" i="1"/>
  <c r="AE23" i="1"/>
  <c r="AE10" i="1"/>
  <c r="AE36" i="1"/>
  <c r="AE25" i="1"/>
  <c r="AE18" i="1"/>
  <c r="AE32" i="1"/>
  <c r="AE12" i="1"/>
  <c r="AE7" i="1"/>
  <c r="AE13" i="1"/>
  <c r="AE33" i="1"/>
  <c r="AE8" i="1"/>
  <c r="AE9" i="1"/>
  <c r="AE27" i="1"/>
  <c r="Y31" i="2"/>
  <c r="Y26" i="2"/>
  <c r="Y36" i="2"/>
  <c r="Y28" i="2"/>
  <c r="Y8" i="2"/>
  <c r="Y34" i="2"/>
  <c r="Y25" i="2"/>
  <c r="Y30" i="2"/>
  <c r="Y13" i="2"/>
  <c r="Y35" i="2"/>
  <c r="Y9" i="2"/>
  <c r="AA27" i="2"/>
  <c r="AA33" i="2"/>
  <c r="AA28" i="2"/>
  <c r="AA31" i="2"/>
  <c r="AA35" i="2"/>
  <c r="AA32" i="2"/>
  <c r="AA29" i="2"/>
  <c r="AA23" i="2"/>
  <c r="AA30" i="2"/>
  <c r="AA13" i="2"/>
  <c r="AA19" i="2"/>
  <c r="AA9" i="2"/>
  <c r="AA21" i="2"/>
  <c r="AA8" i="2"/>
  <c r="AA20" i="2"/>
  <c r="AA34" i="2"/>
  <c r="AA25" i="2"/>
  <c r="AA12" i="2"/>
  <c r="AA36" i="2"/>
  <c r="AA17" i="2"/>
  <c r="AA16" i="2"/>
  <c r="AA7" i="2"/>
  <c r="AA26" i="2"/>
  <c r="AA18" i="2"/>
  <c r="AA15" i="2"/>
  <c r="AA11" i="2"/>
  <c r="AA22" i="2"/>
  <c r="AA10" i="2"/>
  <c r="AA24" i="2"/>
  <c r="AA14" i="2"/>
  <c r="Z28" i="2"/>
  <c r="Z36" i="2"/>
  <c r="Z31" i="2"/>
  <c r="Z24" i="2"/>
  <c r="Z26" i="2"/>
  <c r="Z35" i="2"/>
  <c r="Z32" i="2"/>
  <c r="Z29" i="2"/>
  <c r="Z14" i="2"/>
  <c r="Z33" i="2"/>
  <c r="Z22" i="2"/>
  <c r="Z20" i="2"/>
  <c r="Z10" i="2"/>
  <c r="Z25" i="2"/>
  <c r="Z9" i="2"/>
  <c r="Z18" i="2"/>
  <c r="Z13" i="2"/>
  <c r="Z34" i="2"/>
  <c r="Z27" i="2"/>
  <c r="Z12" i="2"/>
  <c r="Z17" i="2"/>
  <c r="Z16" i="2"/>
  <c r="Z7" i="2"/>
  <c r="Z21" i="2"/>
  <c r="Z11" i="2"/>
  <c r="Z19" i="2"/>
  <c r="Z30" i="2"/>
  <c r="Z23" i="2"/>
  <c r="Z15" i="2"/>
  <c r="Z8" i="2"/>
  <c r="Y12" i="2"/>
  <c r="Y17" i="2"/>
  <c r="AB17" i="2"/>
  <c r="AB8" i="2"/>
  <c r="AB7" i="2"/>
  <c r="AB18" i="2"/>
  <c r="AC6" i="2"/>
  <c r="AB31" i="2" s="1"/>
  <c r="AE6" i="2"/>
  <c r="AD6" i="2"/>
  <c r="AF5" i="2"/>
  <c r="Y27" i="2"/>
  <c r="Y18" i="2"/>
  <c r="Y32" i="2"/>
  <c r="Y24" i="2"/>
  <c r="AL5" i="1"/>
  <c r="AI6" i="1"/>
  <c r="AH14" i="1" s="1"/>
  <c r="AJ6" i="1"/>
  <c r="AK6" i="1"/>
  <c r="AG7" i="1"/>
  <c r="AG19" i="1"/>
  <c r="AG14" i="1"/>
  <c r="AG11" i="1"/>
  <c r="AG16" i="1"/>
  <c r="AG10" i="1"/>
  <c r="AG15" i="1"/>
  <c r="AG17" i="1"/>
  <c r="AG9" i="1"/>
  <c r="AG20" i="1"/>
  <c r="AG26" i="1"/>
  <c r="AG27" i="1"/>
  <c r="AG24" i="1"/>
  <c r="AG28" i="1"/>
  <c r="AG8" i="1"/>
  <c r="AG30" i="1"/>
  <c r="AG18" i="1"/>
  <c r="AG29" i="1"/>
  <c r="AG35" i="1"/>
  <c r="AG12" i="1"/>
  <c r="AG36" i="1"/>
  <c r="AG31" i="1"/>
  <c r="AG21" i="1"/>
  <c r="AG32" i="1"/>
  <c r="AG23" i="1"/>
  <c r="AG13" i="1"/>
  <c r="AG25" i="1"/>
  <c r="AG22" i="1"/>
  <c r="AG33" i="1"/>
  <c r="AG34" i="1"/>
  <c r="AF8" i="1"/>
  <c r="AF7" i="1"/>
  <c r="AF14" i="1"/>
  <c r="AF9" i="1"/>
  <c r="AF11" i="1"/>
  <c r="AF16" i="1"/>
  <c r="AF10" i="1"/>
  <c r="AF15" i="1"/>
  <c r="AF17" i="1"/>
  <c r="AF21" i="1"/>
  <c r="AF27" i="1"/>
  <c r="AF24" i="1"/>
  <c r="AF28" i="1"/>
  <c r="AF29" i="1"/>
  <c r="AF25" i="1"/>
  <c r="AF31" i="1"/>
  <c r="AF12" i="1"/>
  <c r="AF36" i="1"/>
  <c r="AF19" i="1"/>
  <c r="AF30" i="1"/>
  <c r="AF26" i="1"/>
  <c r="AF32" i="1"/>
  <c r="AF35" i="1"/>
  <c r="AF34" i="1"/>
  <c r="AF23" i="1"/>
  <c r="AF13" i="1"/>
  <c r="AF22" i="1"/>
  <c r="AF20" i="1"/>
  <c r="AF33" i="1"/>
  <c r="AF18" i="1"/>
  <c r="AE26" i="1"/>
  <c r="AE20" i="1"/>
  <c r="AH17" i="1"/>
  <c r="AH35" i="1"/>
  <c r="AH25" i="1" l="1"/>
  <c r="AH8" i="1"/>
  <c r="AH33" i="1"/>
  <c r="AH28" i="1"/>
  <c r="AH19" i="1"/>
  <c r="AH9" i="1"/>
  <c r="AH22" i="1"/>
  <c r="AH24" i="1"/>
  <c r="AH7" i="1"/>
  <c r="AH27" i="1"/>
  <c r="AH18" i="1"/>
  <c r="AH15" i="1"/>
  <c r="AH12" i="1"/>
  <c r="AH21" i="1"/>
  <c r="AH26" i="1"/>
  <c r="AH11" i="1"/>
  <c r="AH20" i="1"/>
  <c r="AH31" i="1"/>
  <c r="AH23" i="1"/>
  <c r="AH16" i="1"/>
  <c r="AH32" i="1"/>
  <c r="AH30" i="1"/>
  <c r="AH13" i="1"/>
  <c r="AH34" i="1"/>
  <c r="AH36" i="1"/>
  <c r="AB15" i="2"/>
  <c r="AD36" i="2"/>
  <c r="AD24" i="2"/>
  <c r="AD31" i="2"/>
  <c r="AD32" i="2"/>
  <c r="AD27" i="2"/>
  <c r="AD35" i="2"/>
  <c r="AD33" i="2"/>
  <c r="AD21" i="2"/>
  <c r="AD26" i="2"/>
  <c r="AD25" i="2"/>
  <c r="AD22" i="2"/>
  <c r="AD20" i="2"/>
  <c r="AD10" i="2"/>
  <c r="AD29" i="2"/>
  <c r="AD18" i="2"/>
  <c r="AD14" i="2"/>
  <c r="AD28" i="2"/>
  <c r="AD12" i="2"/>
  <c r="AD8" i="2"/>
  <c r="AD17" i="2"/>
  <c r="AD16" i="2"/>
  <c r="AD15" i="2"/>
  <c r="AD11" i="2"/>
  <c r="AD7" i="2"/>
  <c r="AD30" i="2"/>
  <c r="AD19" i="2"/>
  <c r="AD23" i="2"/>
  <c r="AD34" i="2"/>
  <c r="AD13" i="2"/>
  <c r="AD9" i="2"/>
  <c r="AE17" i="2"/>
  <c r="AE7" i="2"/>
  <c r="AE10" i="2"/>
  <c r="AC25" i="2"/>
  <c r="AC26" i="2"/>
  <c r="AC28" i="2"/>
  <c r="AC11" i="2"/>
  <c r="AC35" i="2"/>
  <c r="AC31" i="2"/>
  <c r="AC24" i="2"/>
  <c r="AC7" i="2"/>
  <c r="AC32" i="2"/>
  <c r="AC23" i="2"/>
  <c r="AC15" i="2"/>
  <c r="AC34" i="2"/>
  <c r="AC33" i="2"/>
  <c r="AC27" i="2"/>
  <c r="AC8" i="2"/>
  <c r="AC36" i="2"/>
  <c r="AC12" i="2"/>
  <c r="AC18" i="2"/>
  <c r="AC17" i="2"/>
  <c r="AC16" i="2"/>
  <c r="AC22" i="2"/>
  <c r="AC30" i="2"/>
  <c r="AC19" i="2"/>
  <c r="AC21" i="2"/>
  <c r="AC10" i="2"/>
  <c r="AC29" i="2"/>
  <c r="AC20" i="2"/>
  <c r="AC14" i="2"/>
  <c r="AC13" i="2"/>
  <c r="AC9" i="2"/>
  <c r="AB12" i="2"/>
  <c r="AB14" i="2"/>
  <c r="AB36" i="2"/>
  <c r="AB16" i="2"/>
  <c r="AB24" i="2"/>
  <c r="AB27" i="2"/>
  <c r="AB21" i="2"/>
  <c r="AB10" i="2"/>
  <c r="AB28" i="2"/>
  <c r="AB25" i="2"/>
  <c r="AB19" i="2"/>
  <c r="AB35" i="2"/>
  <c r="AB29" i="2"/>
  <c r="AG6" i="2"/>
  <c r="AI5" i="2"/>
  <c r="AF6" i="2"/>
  <c r="AE29" i="2" s="1"/>
  <c r="AH6" i="2"/>
  <c r="AB23" i="2"/>
  <c r="AB9" i="2"/>
  <c r="AB34" i="2"/>
  <c r="AB32" i="2"/>
  <c r="AB30" i="2"/>
  <c r="AB13" i="2"/>
  <c r="AB26" i="2"/>
  <c r="AB22" i="2"/>
  <c r="AB20" i="2"/>
  <c r="AB11" i="2"/>
  <c r="AB33" i="2"/>
  <c r="AK22" i="1"/>
  <c r="AK13" i="1"/>
  <c r="AK27" i="1"/>
  <c r="AJ16" i="1"/>
  <c r="AJ10" i="1"/>
  <c r="AJ15" i="1"/>
  <c r="AJ17" i="1"/>
  <c r="AJ7" i="1"/>
  <c r="AJ14" i="1"/>
  <c r="AJ20" i="1"/>
  <c r="AJ11" i="1"/>
  <c r="AJ25" i="1"/>
  <c r="AJ19" i="1"/>
  <c r="AJ18" i="1"/>
  <c r="AJ22" i="1"/>
  <c r="AJ13" i="1"/>
  <c r="AJ23" i="1"/>
  <c r="AJ26" i="1"/>
  <c r="AJ27" i="1"/>
  <c r="AJ12" i="1"/>
  <c r="AJ29" i="1"/>
  <c r="AJ34" i="1"/>
  <c r="AJ35" i="1"/>
  <c r="AJ36" i="1"/>
  <c r="AJ9" i="1"/>
  <c r="AJ28" i="1"/>
  <c r="AJ24" i="1"/>
  <c r="AJ8" i="1"/>
  <c r="AJ31" i="1"/>
  <c r="AJ30" i="1"/>
  <c r="AJ32" i="1"/>
  <c r="AJ33" i="1"/>
  <c r="AJ21" i="1"/>
  <c r="AI17" i="1"/>
  <c r="AI12" i="1"/>
  <c r="AI7" i="1"/>
  <c r="AI14" i="1"/>
  <c r="AI9" i="1"/>
  <c r="AI16" i="1"/>
  <c r="AI19" i="1"/>
  <c r="AI10" i="1"/>
  <c r="AI15" i="1"/>
  <c r="AI13" i="1"/>
  <c r="AI23" i="1"/>
  <c r="AI20" i="1"/>
  <c r="AI26" i="1"/>
  <c r="AI27" i="1"/>
  <c r="AI24" i="1"/>
  <c r="AI28" i="1"/>
  <c r="AI29" i="1"/>
  <c r="AI34" i="1"/>
  <c r="AI30" i="1"/>
  <c r="AI18" i="1"/>
  <c r="AI25" i="1"/>
  <c r="AI35" i="1"/>
  <c r="AI36" i="1"/>
  <c r="AI31" i="1"/>
  <c r="AI11" i="1"/>
  <c r="AI21" i="1"/>
  <c r="AI32" i="1"/>
  <c r="AI8" i="1"/>
  <c r="AI22" i="1"/>
  <c r="AI33" i="1"/>
  <c r="AH29" i="1"/>
  <c r="AH10" i="1"/>
  <c r="AN6" i="1"/>
  <c r="AL6" i="1"/>
  <c r="AK7" i="1" s="1"/>
  <c r="AM6" i="1"/>
  <c r="AO5" i="1"/>
  <c r="AK9" i="1" l="1"/>
  <c r="AE25" i="2"/>
  <c r="AE26" i="2"/>
  <c r="AF34" i="2"/>
  <c r="AF29" i="2"/>
  <c r="AF25" i="2"/>
  <c r="AF22" i="2"/>
  <c r="AF23" i="2"/>
  <c r="AF30" i="2"/>
  <c r="AF27" i="2"/>
  <c r="AF36" i="2"/>
  <c r="AF19" i="2"/>
  <c r="AF35" i="2"/>
  <c r="AF17" i="2"/>
  <c r="AF8" i="2"/>
  <c r="AF33" i="2"/>
  <c r="AF13" i="2"/>
  <c r="AF24" i="2"/>
  <c r="AF31" i="2"/>
  <c r="AF18" i="2"/>
  <c r="AF16" i="2"/>
  <c r="AF15" i="2"/>
  <c r="AF32" i="2"/>
  <c r="AF11" i="2"/>
  <c r="AF7" i="2"/>
  <c r="AF26" i="2"/>
  <c r="AF21" i="2"/>
  <c r="AF14" i="2"/>
  <c r="AF10" i="2"/>
  <c r="AF28" i="2"/>
  <c r="AF20" i="2"/>
  <c r="AF12" i="2"/>
  <c r="AF9" i="2"/>
  <c r="AE13" i="2"/>
  <c r="AE34" i="2"/>
  <c r="AE16" i="2"/>
  <c r="AE23" i="2"/>
  <c r="AE14" i="2"/>
  <c r="AE9" i="2"/>
  <c r="AE35" i="2"/>
  <c r="AE21" i="2"/>
  <c r="AE19" i="2"/>
  <c r="AE8" i="2"/>
  <c r="AE12" i="2"/>
  <c r="AE22" i="2"/>
  <c r="AE20" i="2"/>
  <c r="AE11" i="2"/>
  <c r="AE27" i="2"/>
  <c r="AG33" i="2"/>
  <c r="AG34" i="2"/>
  <c r="AG30" i="2"/>
  <c r="AG36" i="2"/>
  <c r="AG22" i="2"/>
  <c r="AG18" i="2"/>
  <c r="AG7" i="2"/>
  <c r="AG27" i="2"/>
  <c r="AG15" i="2"/>
  <c r="AG35" i="2"/>
  <c r="AG24" i="2"/>
  <c r="AG19" i="2"/>
  <c r="AG12" i="2"/>
  <c r="AG28" i="2"/>
  <c r="AG26" i="2"/>
  <c r="AG25" i="2"/>
  <c r="AG32" i="2"/>
  <c r="AG31" i="2"/>
  <c r="AG17" i="2"/>
  <c r="AG16" i="2"/>
  <c r="AG11" i="2"/>
  <c r="AG21" i="2"/>
  <c r="AG14" i="2"/>
  <c r="AG23" i="2"/>
  <c r="AG10" i="2"/>
  <c r="AG29" i="2"/>
  <c r="AG20" i="2"/>
  <c r="AG13" i="2"/>
  <c r="AG9" i="2"/>
  <c r="AG8" i="2"/>
  <c r="AE30" i="2"/>
  <c r="AE36" i="2"/>
  <c r="AE18" i="2"/>
  <c r="AE33" i="2"/>
  <c r="AH32" i="2"/>
  <c r="AH27" i="2"/>
  <c r="AH35" i="2"/>
  <c r="AH23" i="2"/>
  <c r="AH29" i="2"/>
  <c r="AH13" i="2"/>
  <c r="AH12" i="2"/>
  <c r="AH24" i="2"/>
  <c r="AH9" i="2"/>
  <c r="AH8" i="2"/>
  <c r="AE32" i="2"/>
  <c r="AK6" i="2"/>
  <c r="AJ6" i="2"/>
  <c r="AI6" i="2"/>
  <c r="AH36" i="2" s="1"/>
  <c r="AL5" i="2"/>
  <c r="AE28" i="2"/>
  <c r="AE15" i="2"/>
  <c r="AE31" i="2"/>
  <c r="AE24" i="2"/>
  <c r="AK18" i="1"/>
  <c r="AN27" i="1"/>
  <c r="AN29" i="1"/>
  <c r="AK17" i="1"/>
  <c r="AK16" i="1"/>
  <c r="AK34" i="1"/>
  <c r="AK21" i="1"/>
  <c r="AK29" i="1"/>
  <c r="AK24" i="1"/>
  <c r="AK32" i="1"/>
  <c r="AK25" i="1"/>
  <c r="AK19" i="1"/>
  <c r="AO6" i="1"/>
  <c r="AN9" i="1" s="1"/>
  <c r="AP6" i="1"/>
  <c r="AQ6" i="1"/>
  <c r="AR5" i="1"/>
  <c r="AK35" i="1"/>
  <c r="AK28" i="1"/>
  <c r="AK26" i="1"/>
  <c r="AL14" i="1"/>
  <c r="AL8" i="1"/>
  <c r="AL15" i="1"/>
  <c r="AL17" i="1"/>
  <c r="AL12" i="1"/>
  <c r="AL23" i="1"/>
  <c r="AL11" i="1"/>
  <c r="AL16" i="1"/>
  <c r="AL19" i="1"/>
  <c r="AL21" i="1"/>
  <c r="AL33" i="1"/>
  <c r="AL18" i="1"/>
  <c r="AL22" i="1"/>
  <c r="AL7" i="1"/>
  <c r="AL10" i="1"/>
  <c r="AL13" i="1"/>
  <c r="AL20" i="1"/>
  <c r="AL27" i="1"/>
  <c r="AL25" i="1"/>
  <c r="AL29" i="1"/>
  <c r="AL34" i="1"/>
  <c r="AL26" i="1"/>
  <c r="AL28" i="1"/>
  <c r="AL32" i="1"/>
  <c r="AL24" i="1"/>
  <c r="AL9" i="1"/>
  <c r="AL31" i="1"/>
  <c r="AL35" i="1"/>
  <c r="AL30" i="1"/>
  <c r="AL36" i="1"/>
  <c r="AK36" i="1"/>
  <c r="AK30" i="1"/>
  <c r="AK14" i="1"/>
  <c r="AK12" i="1"/>
  <c r="AM13" i="1"/>
  <c r="AM8" i="1"/>
  <c r="AM10" i="1"/>
  <c r="AM17" i="1"/>
  <c r="AM7" i="1"/>
  <c r="AM22" i="1"/>
  <c r="AM11" i="1"/>
  <c r="AM16" i="1"/>
  <c r="AM15" i="1"/>
  <c r="AM32" i="1"/>
  <c r="AM19" i="1"/>
  <c r="AM21" i="1"/>
  <c r="AM18" i="1"/>
  <c r="AM23" i="1"/>
  <c r="AM33" i="1"/>
  <c r="AM27" i="1"/>
  <c r="AM12" i="1"/>
  <c r="AM25" i="1"/>
  <c r="AM29" i="1"/>
  <c r="AM14" i="1"/>
  <c r="AM36" i="1"/>
  <c r="AM35" i="1"/>
  <c r="AM26" i="1"/>
  <c r="AM28" i="1"/>
  <c r="AM34" i="1"/>
  <c r="AM24" i="1"/>
  <c r="AM9" i="1"/>
  <c r="AM20" i="1"/>
  <c r="AM31" i="1"/>
  <c r="AM30" i="1"/>
  <c r="AK33" i="1"/>
  <c r="AK8" i="1"/>
  <c r="AK23" i="1"/>
  <c r="AK10" i="1"/>
  <c r="AK11" i="1"/>
  <c r="AK31" i="1"/>
  <c r="AK20" i="1"/>
  <c r="AK15" i="1"/>
  <c r="AN7" i="1" l="1"/>
  <c r="AN21" i="1"/>
  <c r="AN18" i="1"/>
  <c r="AN11" i="1"/>
  <c r="AN20" i="1"/>
  <c r="AN23" i="1"/>
  <c r="AN14" i="1"/>
  <c r="AN30" i="1"/>
  <c r="AN26" i="1"/>
  <c r="AN16" i="1"/>
  <c r="AN25" i="1"/>
  <c r="AN15" i="1"/>
  <c r="AN24" i="1"/>
  <c r="AN28" i="1"/>
  <c r="AN22" i="1"/>
  <c r="AN32" i="1"/>
  <c r="AN31" i="1"/>
  <c r="AN34" i="1"/>
  <c r="AH34" i="2"/>
  <c r="AH11" i="2"/>
  <c r="AH26" i="2"/>
  <c r="AH28" i="2"/>
  <c r="AH15" i="2"/>
  <c r="AH20" i="2"/>
  <c r="AH21" i="2"/>
  <c r="AO5" i="2"/>
  <c r="AL6" i="2"/>
  <c r="AK11" i="2" s="1"/>
  <c r="AM6" i="2"/>
  <c r="AN6" i="2"/>
  <c r="AH10" i="2"/>
  <c r="AI31" i="2"/>
  <c r="AI32" i="2"/>
  <c r="AI28" i="2"/>
  <c r="AI33" i="2"/>
  <c r="AI20" i="2"/>
  <c r="AI16" i="2"/>
  <c r="AI24" i="2"/>
  <c r="AI36" i="2"/>
  <c r="AI34" i="2"/>
  <c r="AI23" i="2"/>
  <c r="AI13" i="2"/>
  <c r="AI14" i="2"/>
  <c r="AI10" i="2"/>
  <c r="AI29" i="2"/>
  <c r="AI27" i="2"/>
  <c r="AI35" i="2"/>
  <c r="AI17" i="2"/>
  <c r="AI11" i="2"/>
  <c r="AI7" i="2"/>
  <c r="AI18" i="2"/>
  <c r="AI15" i="2"/>
  <c r="AI22" i="2"/>
  <c r="AI30" i="2"/>
  <c r="AI21" i="2"/>
  <c r="AI19" i="2"/>
  <c r="AI26" i="2"/>
  <c r="AI9" i="2"/>
  <c r="AI12" i="2"/>
  <c r="AI8" i="2"/>
  <c r="AI25" i="2"/>
  <c r="AH19" i="2"/>
  <c r="AJ30" i="2"/>
  <c r="AJ33" i="2"/>
  <c r="AJ36" i="2"/>
  <c r="AJ27" i="2"/>
  <c r="AJ19" i="2"/>
  <c r="AJ34" i="2"/>
  <c r="AJ28" i="2"/>
  <c r="AJ29" i="2"/>
  <c r="AJ12" i="2"/>
  <c r="AJ16" i="2"/>
  <c r="AJ17" i="2"/>
  <c r="AJ9" i="2"/>
  <c r="AJ22" i="2"/>
  <c r="AJ32" i="2"/>
  <c r="AJ31" i="2"/>
  <c r="AJ18" i="2"/>
  <c r="AJ15" i="2"/>
  <c r="AJ21" i="2"/>
  <c r="AJ26" i="2"/>
  <c r="AJ14" i="2"/>
  <c r="AJ10" i="2"/>
  <c r="AJ23" i="2"/>
  <c r="AJ13" i="2"/>
  <c r="AJ24" i="2"/>
  <c r="AJ35" i="2"/>
  <c r="AJ20" i="2"/>
  <c r="AJ11" i="2"/>
  <c r="AJ8" i="2"/>
  <c r="AJ25" i="2"/>
  <c r="AJ7" i="2"/>
  <c r="AH18" i="2"/>
  <c r="AH14" i="2"/>
  <c r="AH30" i="2"/>
  <c r="AK31" i="2"/>
  <c r="AK15" i="2"/>
  <c r="AK16" i="2"/>
  <c r="AK10" i="2"/>
  <c r="AK23" i="2"/>
  <c r="AK9" i="2"/>
  <c r="AH22" i="2"/>
  <c r="AH31" i="2"/>
  <c r="AH7" i="2"/>
  <c r="AH33" i="2"/>
  <c r="AH25" i="2"/>
  <c r="AH16" i="2"/>
  <c r="AH17" i="2"/>
  <c r="AP10" i="1"/>
  <c r="AP11" i="1"/>
  <c r="AP16" i="1"/>
  <c r="AP8" i="1"/>
  <c r="AP12" i="1"/>
  <c r="AP13" i="1"/>
  <c r="AP18" i="1"/>
  <c r="AP7" i="1"/>
  <c r="AP23" i="1"/>
  <c r="AP29" i="1"/>
  <c r="AP15" i="1"/>
  <c r="AP25" i="1"/>
  <c r="AP30" i="1"/>
  <c r="AP9" i="1"/>
  <c r="AP21" i="1"/>
  <c r="AP17" i="1"/>
  <c r="AP19" i="1"/>
  <c r="AP33" i="1"/>
  <c r="AP32" i="1"/>
  <c r="AP14" i="1"/>
  <c r="AP24" i="1"/>
  <c r="AP27" i="1"/>
  <c r="AP34" i="1"/>
  <c r="AP22" i="1"/>
  <c r="AP35" i="1"/>
  <c r="AP26" i="1"/>
  <c r="AP31" i="1"/>
  <c r="AP36" i="1"/>
  <c r="AP20" i="1"/>
  <c r="AP28" i="1"/>
  <c r="AO11" i="1"/>
  <c r="AO13" i="1"/>
  <c r="AO18" i="1"/>
  <c r="AO8" i="1"/>
  <c r="AO15" i="1"/>
  <c r="AO20" i="1"/>
  <c r="AO7" i="1"/>
  <c r="AO24" i="1"/>
  <c r="AO12" i="1"/>
  <c r="AO25" i="1"/>
  <c r="AO30" i="1"/>
  <c r="AO9" i="1"/>
  <c r="AO21" i="1"/>
  <c r="AO17" i="1"/>
  <c r="AO19" i="1"/>
  <c r="AO22" i="1"/>
  <c r="AO14" i="1"/>
  <c r="AO32" i="1"/>
  <c r="AO33" i="1"/>
  <c r="AO27" i="1"/>
  <c r="AO16" i="1"/>
  <c r="AO10" i="1"/>
  <c r="AO31" i="1"/>
  <c r="AO26" i="1"/>
  <c r="AO28" i="1"/>
  <c r="AO23" i="1"/>
  <c r="AO36" i="1"/>
  <c r="AO34" i="1"/>
  <c r="AO35" i="1"/>
  <c r="AO29" i="1"/>
  <c r="AN35" i="1"/>
  <c r="AN33" i="1"/>
  <c r="AN10" i="1"/>
  <c r="AN13" i="1"/>
  <c r="AT6" i="1"/>
  <c r="AU5" i="1"/>
  <c r="AR6" i="1"/>
  <c r="AQ22" i="1" s="1"/>
  <c r="AS6" i="1"/>
  <c r="AN8" i="1"/>
  <c r="AN19" i="1"/>
  <c r="AN12" i="1"/>
  <c r="AQ9" i="1"/>
  <c r="AQ28" i="1"/>
  <c r="AN36" i="1"/>
  <c r="AN17" i="1"/>
  <c r="AQ25" i="1" l="1"/>
  <c r="AQ35" i="1"/>
  <c r="AQ19" i="1"/>
  <c r="AQ24" i="1"/>
  <c r="AQ15" i="1"/>
  <c r="AQ34" i="1"/>
  <c r="AQ27" i="1"/>
  <c r="AQ33" i="1"/>
  <c r="AQ29" i="1"/>
  <c r="AK14" i="2"/>
  <c r="AK19" i="2"/>
  <c r="AK34" i="2"/>
  <c r="AK35" i="2"/>
  <c r="AK36" i="2"/>
  <c r="AK30" i="2"/>
  <c r="AK28" i="2"/>
  <c r="AK7" i="2"/>
  <c r="AK21" i="2"/>
  <c r="AK26" i="2"/>
  <c r="AK12" i="2"/>
  <c r="AK25" i="2"/>
  <c r="AK29" i="2"/>
  <c r="AK17" i="2"/>
  <c r="AK8" i="2"/>
  <c r="AK32" i="2"/>
  <c r="AK27" i="2"/>
  <c r="AK20" i="2"/>
  <c r="AK13" i="2"/>
  <c r="AK24" i="2"/>
  <c r="AN8" i="2"/>
  <c r="AN17" i="2"/>
  <c r="AN13" i="2"/>
  <c r="AN32" i="2"/>
  <c r="AM27" i="2"/>
  <c r="AM36" i="2"/>
  <c r="AM31" i="2"/>
  <c r="AM24" i="2"/>
  <c r="AM23" i="2"/>
  <c r="AM13" i="2"/>
  <c r="AM9" i="2"/>
  <c r="AM33" i="2"/>
  <c r="AM26" i="2"/>
  <c r="AM11" i="2"/>
  <c r="AM25" i="2"/>
  <c r="AM21" i="2"/>
  <c r="AM30" i="2"/>
  <c r="AM22" i="2"/>
  <c r="AM19" i="2"/>
  <c r="AM14" i="2"/>
  <c r="AM10" i="2"/>
  <c r="AM29" i="2"/>
  <c r="AM20" i="2"/>
  <c r="AM8" i="2"/>
  <c r="AM17" i="2"/>
  <c r="AM32" i="2"/>
  <c r="AM12" i="2"/>
  <c r="AM28" i="2"/>
  <c r="AM16" i="2"/>
  <c r="AM34" i="2"/>
  <c r="AM18" i="2"/>
  <c r="AM7" i="2"/>
  <c r="AM15" i="2"/>
  <c r="AM35" i="2"/>
  <c r="AL28" i="2"/>
  <c r="AL35" i="2"/>
  <c r="AL30" i="2"/>
  <c r="AL31" i="2"/>
  <c r="AL25" i="2"/>
  <c r="AL18" i="2"/>
  <c r="AL14" i="2"/>
  <c r="AL32" i="2"/>
  <c r="AL21" i="2"/>
  <c r="AL10" i="2"/>
  <c r="AL24" i="2"/>
  <c r="AL19" i="2"/>
  <c r="AL12" i="2"/>
  <c r="AL34" i="2"/>
  <c r="AL29" i="2"/>
  <c r="AL22" i="2"/>
  <c r="AL7" i="2"/>
  <c r="AL36" i="2"/>
  <c r="AL27" i="2"/>
  <c r="AL26" i="2"/>
  <c r="AL23" i="2"/>
  <c r="AL9" i="2"/>
  <c r="AL13" i="2"/>
  <c r="AL20" i="2"/>
  <c r="AL17" i="2"/>
  <c r="AL11" i="2"/>
  <c r="AL33" i="2"/>
  <c r="AL8" i="2"/>
  <c r="AL15" i="2"/>
  <c r="AL16" i="2"/>
  <c r="AK18" i="2"/>
  <c r="AK33" i="2"/>
  <c r="AK22" i="2"/>
  <c r="AO6" i="2"/>
  <c r="AN34" i="2" s="1"/>
  <c r="AQ6" i="2"/>
  <c r="AR5" i="2"/>
  <c r="AP6" i="2"/>
  <c r="AR8" i="1"/>
  <c r="AR9" i="1"/>
  <c r="AR13" i="1"/>
  <c r="AR18" i="1"/>
  <c r="AR12" i="1"/>
  <c r="AR20" i="1"/>
  <c r="AR21" i="1"/>
  <c r="AR27" i="1"/>
  <c r="AR28" i="1"/>
  <c r="AR29" i="1"/>
  <c r="AR15" i="1"/>
  <c r="AR25" i="1"/>
  <c r="AR31" i="1"/>
  <c r="AR23" i="1"/>
  <c r="AR30" i="1"/>
  <c r="AR36" i="1"/>
  <c r="AR10" i="1"/>
  <c r="AR17" i="1"/>
  <c r="AR32" i="1"/>
  <c r="AR14" i="1"/>
  <c r="AR24" i="1"/>
  <c r="AR19" i="1"/>
  <c r="AR33" i="1"/>
  <c r="AR16" i="1"/>
  <c r="AR26" i="1"/>
  <c r="AR34" i="1"/>
  <c r="AR11" i="1"/>
  <c r="AR7" i="1"/>
  <c r="AR22" i="1"/>
  <c r="AR35" i="1"/>
  <c r="AQ18" i="1"/>
  <c r="AQ30" i="1"/>
  <c r="AQ17" i="1"/>
  <c r="AQ12" i="1"/>
  <c r="AQ13" i="1"/>
  <c r="AQ14" i="1"/>
  <c r="AQ31" i="1"/>
  <c r="AQ16" i="1"/>
  <c r="AS7" i="1"/>
  <c r="AS14" i="1"/>
  <c r="AS9" i="1"/>
  <c r="AS11" i="1"/>
  <c r="AS16" i="1"/>
  <c r="AS19" i="1"/>
  <c r="AS8" i="1"/>
  <c r="AS13" i="1"/>
  <c r="AS12" i="1"/>
  <c r="AS18" i="1"/>
  <c r="AS24" i="1"/>
  <c r="AS26" i="1"/>
  <c r="AS27" i="1"/>
  <c r="AS28" i="1"/>
  <c r="AS15" i="1"/>
  <c r="AS25" i="1"/>
  <c r="AS30" i="1"/>
  <c r="AS20" i="1"/>
  <c r="AS22" i="1"/>
  <c r="AS35" i="1"/>
  <c r="AS36" i="1"/>
  <c r="AS23" i="1"/>
  <c r="AS31" i="1"/>
  <c r="AS10" i="1"/>
  <c r="AS17" i="1"/>
  <c r="AS32" i="1"/>
  <c r="AS29" i="1"/>
  <c r="AS21" i="1"/>
  <c r="AS34" i="1"/>
  <c r="AS33" i="1"/>
  <c r="AQ7" i="1"/>
  <c r="AX5" i="1"/>
  <c r="AU6" i="1"/>
  <c r="AT12" i="1" s="1"/>
  <c r="AV6" i="1"/>
  <c r="AW6" i="1"/>
  <c r="AQ20" i="1"/>
  <c r="AQ8" i="1"/>
  <c r="AQ36" i="1"/>
  <c r="AQ10" i="1"/>
  <c r="AQ23" i="1"/>
  <c r="AQ32" i="1"/>
  <c r="AQ26" i="1"/>
  <c r="AQ21" i="1"/>
  <c r="AQ11" i="1"/>
  <c r="AT13" i="1" l="1"/>
  <c r="AT8" i="1"/>
  <c r="AT31" i="1"/>
  <c r="AT36" i="1"/>
  <c r="AT23" i="1"/>
  <c r="AT16" i="1"/>
  <c r="AT22" i="1"/>
  <c r="AT11" i="1"/>
  <c r="AT35" i="1"/>
  <c r="AT7" i="1"/>
  <c r="AT30" i="1"/>
  <c r="AT18" i="1"/>
  <c r="AT15" i="1"/>
  <c r="AT25" i="1"/>
  <c r="AT26" i="1"/>
  <c r="AT34" i="1"/>
  <c r="AT33" i="1"/>
  <c r="AT27" i="1"/>
  <c r="AT32" i="1"/>
  <c r="AT17" i="1"/>
  <c r="AT24" i="1"/>
  <c r="AT28" i="1"/>
  <c r="AT10" i="1"/>
  <c r="AN20" i="2"/>
  <c r="AN21" i="2"/>
  <c r="AN23" i="2"/>
  <c r="AN12" i="2"/>
  <c r="AN16" i="2"/>
  <c r="AN14" i="2"/>
  <c r="AN27" i="2"/>
  <c r="AN9" i="2"/>
  <c r="AN35" i="2"/>
  <c r="AN19" i="2"/>
  <c r="AN24" i="2"/>
  <c r="AN15" i="2"/>
  <c r="AN22" i="2"/>
  <c r="AO25" i="2"/>
  <c r="AO34" i="2"/>
  <c r="AO29" i="2"/>
  <c r="AO35" i="2"/>
  <c r="AO32" i="2"/>
  <c r="AO26" i="2"/>
  <c r="AO23" i="2"/>
  <c r="AO36" i="2"/>
  <c r="AO16" i="2"/>
  <c r="AO11" i="2"/>
  <c r="AO30" i="2"/>
  <c r="AO22" i="2"/>
  <c r="AO19" i="2"/>
  <c r="AO17" i="2"/>
  <c r="AO7" i="2"/>
  <c r="AO9" i="2"/>
  <c r="AO31" i="2"/>
  <c r="AO18" i="2"/>
  <c r="AO21" i="2"/>
  <c r="AO10" i="2"/>
  <c r="AO13" i="2"/>
  <c r="AO20" i="2"/>
  <c r="AO24" i="2"/>
  <c r="AO8" i="2"/>
  <c r="AO12" i="2"/>
  <c r="AO28" i="2"/>
  <c r="AO27" i="2"/>
  <c r="AO33" i="2"/>
  <c r="AO15" i="2"/>
  <c r="AO14" i="2"/>
  <c r="AN7" i="2"/>
  <c r="AN31" i="2"/>
  <c r="AN28" i="2"/>
  <c r="AS6" i="2"/>
  <c r="AU5" i="2"/>
  <c r="AT6" i="2"/>
  <c r="AR6" i="2"/>
  <c r="AQ31" i="2" s="1"/>
  <c r="AN18" i="2"/>
  <c r="AN30" i="2"/>
  <c r="AN33" i="2"/>
  <c r="AN29" i="2"/>
  <c r="AN25" i="2"/>
  <c r="AN36" i="2"/>
  <c r="AP36" i="2"/>
  <c r="AP24" i="2"/>
  <c r="AP26" i="2"/>
  <c r="AP31" i="2"/>
  <c r="AP28" i="2"/>
  <c r="AP35" i="2"/>
  <c r="AP32" i="2"/>
  <c r="AP29" i="2"/>
  <c r="AP21" i="2"/>
  <c r="AP10" i="2"/>
  <c r="AP34" i="2"/>
  <c r="AP8" i="2"/>
  <c r="AP23" i="2"/>
  <c r="AP13" i="2"/>
  <c r="AP30" i="2"/>
  <c r="AP9" i="2"/>
  <c r="AP20" i="2"/>
  <c r="AP12" i="2"/>
  <c r="AP27" i="2"/>
  <c r="AP7" i="2"/>
  <c r="AP33" i="2"/>
  <c r="AP19" i="2"/>
  <c r="AP18" i="2"/>
  <c r="AP15" i="2"/>
  <c r="AP14" i="2"/>
  <c r="AP25" i="2"/>
  <c r="AP22" i="2"/>
  <c r="AP16" i="2"/>
  <c r="AP17" i="2"/>
  <c r="AP11" i="2"/>
  <c r="AN11" i="2"/>
  <c r="AN10" i="2"/>
  <c r="AN26" i="2"/>
  <c r="AV16" i="1"/>
  <c r="AV12" i="1"/>
  <c r="AV14" i="1"/>
  <c r="AV9" i="1"/>
  <c r="AV20" i="1"/>
  <c r="AV10" i="1"/>
  <c r="AV15" i="1"/>
  <c r="AV17" i="1"/>
  <c r="AV25" i="1"/>
  <c r="AV8" i="1"/>
  <c r="AV13" i="1"/>
  <c r="AV23" i="1"/>
  <c r="AV24" i="1"/>
  <c r="AV26" i="1"/>
  <c r="AV18" i="1"/>
  <c r="AV27" i="1"/>
  <c r="AV28" i="1"/>
  <c r="AV21" i="1"/>
  <c r="AV34" i="1"/>
  <c r="AV22" i="1"/>
  <c r="AV30" i="1"/>
  <c r="AV35" i="1"/>
  <c r="AV31" i="1"/>
  <c r="AV36" i="1"/>
  <c r="AV19" i="1"/>
  <c r="AV33" i="1"/>
  <c r="AV7" i="1"/>
  <c r="AV32" i="1"/>
  <c r="AV29" i="1"/>
  <c r="AV11" i="1"/>
  <c r="AU17" i="1"/>
  <c r="AU12" i="1"/>
  <c r="AU7" i="1"/>
  <c r="AU9" i="1"/>
  <c r="AU14" i="1"/>
  <c r="AU19" i="1"/>
  <c r="AU8" i="1"/>
  <c r="AU13" i="1"/>
  <c r="AU18" i="1"/>
  <c r="AU24" i="1"/>
  <c r="AU26" i="1"/>
  <c r="AU27" i="1"/>
  <c r="AU28" i="1"/>
  <c r="AU15" i="1"/>
  <c r="AU21" i="1"/>
  <c r="AU34" i="1"/>
  <c r="AU20" i="1"/>
  <c r="AU22" i="1"/>
  <c r="AU30" i="1"/>
  <c r="AU35" i="1"/>
  <c r="AU23" i="1"/>
  <c r="AU31" i="1"/>
  <c r="AU36" i="1"/>
  <c r="AU10" i="1"/>
  <c r="AU32" i="1"/>
  <c r="AU16" i="1"/>
  <c r="AU29" i="1"/>
  <c r="AU11" i="1"/>
  <c r="AU25" i="1"/>
  <c r="AU33" i="1"/>
  <c r="AT20" i="1"/>
  <c r="AT9" i="1"/>
  <c r="AT19" i="1"/>
  <c r="BH1" i="1"/>
  <c r="BG1" i="1"/>
  <c r="BI1" i="1"/>
  <c r="BA5" i="1"/>
  <c r="AX6" i="1"/>
  <c r="AW17" i="1" s="1"/>
  <c r="AZ6" i="1"/>
  <c r="AY6" i="1"/>
  <c r="AT21" i="1"/>
  <c r="AT29" i="1"/>
  <c r="AT14" i="1"/>
  <c r="AW35" i="1" l="1"/>
  <c r="AW30" i="1"/>
  <c r="AW22" i="1"/>
  <c r="AW34" i="1"/>
  <c r="AW20" i="1"/>
  <c r="AW26" i="1"/>
  <c r="AW23" i="1"/>
  <c r="AW12" i="1"/>
  <c r="AW11" i="1"/>
  <c r="AW29" i="1"/>
  <c r="AW9" i="1"/>
  <c r="AW36" i="1"/>
  <c r="AW24" i="1"/>
  <c r="AW25" i="1"/>
  <c r="AW19" i="1"/>
  <c r="AQ17" i="2"/>
  <c r="AQ18" i="2"/>
  <c r="AQ8" i="2"/>
  <c r="AQ12" i="2"/>
  <c r="AQ9" i="2"/>
  <c r="AQ21" i="2"/>
  <c r="AQ34" i="2"/>
  <c r="AQ20" i="2"/>
  <c r="AQ26" i="2"/>
  <c r="AT21" i="2"/>
  <c r="AT11" i="2"/>
  <c r="AT15" i="2"/>
  <c r="AQ29" i="2"/>
  <c r="AX5" i="2"/>
  <c r="BF1" i="2"/>
  <c r="BE1" i="2"/>
  <c r="AW6" i="2"/>
  <c r="AV6" i="2"/>
  <c r="AU6" i="2"/>
  <c r="AT34" i="2" s="1"/>
  <c r="BD1" i="2"/>
  <c r="AQ10" i="2"/>
  <c r="AQ30" i="2"/>
  <c r="AQ25" i="2"/>
  <c r="AS33" i="2"/>
  <c r="AS29" i="2"/>
  <c r="AS25" i="2"/>
  <c r="AS24" i="2"/>
  <c r="AS18" i="2"/>
  <c r="AS32" i="2"/>
  <c r="AS30" i="2"/>
  <c r="AS20" i="2"/>
  <c r="AS17" i="2"/>
  <c r="AS7" i="2"/>
  <c r="AS35" i="2"/>
  <c r="AS15" i="2"/>
  <c r="AS28" i="2"/>
  <c r="AS21" i="2"/>
  <c r="AS36" i="2"/>
  <c r="AS23" i="2"/>
  <c r="AS9" i="2"/>
  <c r="AS26" i="2"/>
  <c r="AS12" i="2"/>
  <c r="AS8" i="2"/>
  <c r="AS16" i="2"/>
  <c r="AS11" i="2"/>
  <c r="AS19" i="2"/>
  <c r="AS13" i="2"/>
  <c r="AS14" i="2"/>
  <c r="AS34" i="2"/>
  <c r="AS22" i="2"/>
  <c r="AS31" i="2"/>
  <c r="AS10" i="2"/>
  <c r="AS27" i="2"/>
  <c r="AQ11" i="2"/>
  <c r="AQ15" i="2"/>
  <c r="AQ27" i="2"/>
  <c r="AQ16" i="2"/>
  <c r="AQ36" i="2"/>
  <c r="AQ32" i="2"/>
  <c r="AQ14" i="2"/>
  <c r="AQ7" i="2"/>
  <c r="AR34" i="2"/>
  <c r="AR36" i="2"/>
  <c r="AR22" i="2"/>
  <c r="AR19" i="2"/>
  <c r="AR8" i="2"/>
  <c r="AR32" i="2"/>
  <c r="AR26" i="2"/>
  <c r="AR35" i="2"/>
  <c r="AR27" i="2"/>
  <c r="AR23" i="2"/>
  <c r="AR14" i="2"/>
  <c r="AR30" i="2"/>
  <c r="AR13" i="2"/>
  <c r="AR9" i="2"/>
  <c r="AR20" i="2"/>
  <c r="AR29" i="2"/>
  <c r="AR24" i="2"/>
  <c r="AR12" i="2"/>
  <c r="AR18" i="2"/>
  <c r="AR17" i="2"/>
  <c r="AR16" i="2"/>
  <c r="AR15" i="2"/>
  <c r="AR11" i="2"/>
  <c r="AR7" i="2"/>
  <c r="AR33" i="2"/>
  <c r="AR28" i="2"/>
  <c r="AR25" i="2"/>
  <c r="AR31" i="2"/>
  <c r="AR10" i="2"/>
  <c r="AR21" i="2"/>
  <c r="AQ19" i="2"/>
  <c r="AQ22" i="2"/>
  <c r="AQ23" i="2"/>
  <c r="AQ24" i="2"/>
  <c r="AQ13" i="2"/>
  <c r="AQ33" i="2"/>
  <c r="AQ28" i="2"/>
  <c r="AQ35" i="2"/>
  <c r="AW13" i="1"/>
  <c r="AW21" i="1"/>
  <c r="AW14" i="1"/>
  <c r="AY13" i="1"/>
  <c r="AY8" i="1"/>
  <c r="AY15" i="1"/>
  <c r="AY17" i="1"/>
  <c r="AY12" i="1"/>
  <c r="AY22" i="1"/>
  <c r="AY10" i="1"/>
  <c r="AY14" i="1"/>
  <c r="AY9" i="1"/>
  <c r="AY19" i="1"/>
  <c r="AY32" i="1"/>
  <c r="AY16" i="1"/>
  <c r="AY20" i="1"/>
  <c r="AY11" i="1"/>
  <c r="AY23" i="1"/>
  <c r="AY26" i="1"/>
  <c r="AY29" i="1"/>
  <c r="AY28" i="1"/>
  <c r="AY18" i="1"/>
  <c r="AY21" i="1"/>
  <c r="AY24" i="1"/>
  <c r="AY27" i="1"/>
  <c r="AY35" i="1"/>
  <c r="AY36" i="1"/>
  <c r="AY31" i="1"/>
  <c r="AY25" i="1"/>
  <c r="AY33" i="1"/>
  <c r="AY34" i="1"/>
  <c r="AY7" i="1"/>
  <c r="AY30" i="1"/>
  <c r="AW16" i="1"/>
  <c r="AW18" i="1"/>
  <c r="AW7" i="1"/>
  <c r="AW33" i="1"/>
  <c r="AW28" i="1"/>
  <c r="AX14" i="1"/>
  <c r="AX15" i="1"/>
  <c r="AX10" i="1"/>
  <c r="AX12" i="1"/>
  <c r="AX7" i="1"/>
  <c r="AX23" i="1"/>
  <c r="AX17" i="1"/>
  <c r="AX9" i="1"/>
  <c r="AX16" i="1"/>
  <c r="AX20" i="1"/>
  <c r="AX22" i="1"/>
  <c r="AX33" i="1"/>
  <c r="AX11" i="1"/>
  <c r="AX24" i="1"/>
  <c r="AX26" i="1"/>
  <c r="AX29" i="1"/>
  <c r="AX8" i="1"/>
  <c r="AX30" i="1"/>
  <c r="AX28" i="1"/>
  <c r="AX18" i="1"/>
  <c r="AX21" i="1"/>
  <c r="AX34" i="1"/>
  <c r="AX32" i="1"/>
  <c r="AX31" i="1"/>
  <c r="AX25" i="1"/>
  <c r="AX36" i="1"/>
  <c r="AX27" i="1"/>
  <c r="AX13" i="1"/>
  <c r="AX19" i="1"/>
  <c r="AX35" i="1"/>
  <c r="AW32" i="1"/>
  <c r="AW31" i="1"/>
  <c r="AW10" i="1"/>
  <c r="BA6" i="1"/>
  <c r="AZ32" i="1" s="1"/>
  <c r="BB6" i="1"/>
  <c r="BJ1" i="1"/>
  <c r="BC6" i="1"/>
  <c r="BK1" i="1"/>
  <c r="BD5" i="1"/>
  <c r="BL1" i="1"/>
  <c r="AW27" i="1"/>
  <c r="AW8" i="1"/>
  <c r="AW15" i="1"/>
  <c r="AZ19" i="1" l="1"/>
  <c r="AZ20" i="1"/>
  <c r="AZ22" i="1"/>
  <c r="AZ11" i="1"/>
  <c r="AZ31" i="1"/>
  <c r="AZ9" i="1"/>
  <c r="AZ27" i="1"/>
  <c r="AZ12" i="1"/>
  <c r="AZ7" i="1"/>
  <c r="AZ36" i="1"/>
  <c r="AZ14" i="1"/>
  <c r="AZ35" i="1"/>
  <c r="AT23" i="2"/>
  <c r="AT8" i="2"/>
  <c r="AT35" i="2"/>
  <c r="AT12" i="2"/>
  <c r="AT13" i="2"/>
  <c r="AT20" i="2"/>
  <c r="AT24" i="2"/>
  <c r="AT18" i="2"/>
  <c r="AT10" i="2"/>
  <c r="AT17" i="2"/>
  <c r="AT9" i="2"/>
  <c r="AT22" i="2"/>
  <c r="AT36" i="2"/>
  <c r="AT27" i="2"/>
  <c r="AT25" i="2"/>
  <c r="AT33" i="2"/>
  <c r="AT31" i="2"/>
  <c r="AT16" i="2"/>
  <c r="AT26" i="2"/>
  <c r="BI1" i="2"/>
  <c r="AZ6" i="2"/>
  <c r="BH1" i="2"/>
  <c r="BG1" i="2"/>
  <c r="AY6" i="2"/>
  <c r="BA5" i="2"/>
  <c r="AX6" i="2"/>
  <c r="AW13" i="2" s="1"/>
  <c r="AT30" i="2"/>
  <c r="AW29" i="2"/>
  <c r="AW24" i="2"/>
  <c r="AW20" i="2"/>
  <c r="AW36" i="2"/>
  <c r="AW9" i="2"/>
  <c r="AT29" i="2"/>
  <c r="AU31" i="2"/>
  <c r="AU27" i="2"/>
  <c r="AU35" i="2"/>
  <c r="AU23" i="2"/>
  <c r="AU32" i="2"/>
  <c r="AU29" i="2"/>
  <c r="AU20" i="2"/>
  <c r="AU33" i="2"/>
  <c r="AU36" i="2"/>
  <c r="AU30" i="2"/>
  <c r="AU16" i="2"/>
  <c r="AU28" i="2"/>
  <c r="AU25" i="2"/>
  <c r="AU22" i="2"/>
  <c r="AU24" i="2"/>
  <c r="AU18" i="2"/>
  <c r="AU13" i="2"/>
  <c r="AU12" i="2"/>
  <c r="AU26" i="2"/>
  <c r="AU8" i="2"/>
  <c r="AU11" i="2"/>
  <c r="AU15" i="2"/>
  <c r="AU7" i="2"/>
  <c r="AU17" i="2"/>
  <c r="AU34" i="2"/>
  <c r="AU19" i="2"/>
  <c r="AU14" i="2"/>
  <c r="AU9" i="2"/>
  <c r="AU10" i="2"/>
  <c r="AU21" i="2"/>
  <c r="AT28" i="2"/>
  <c r="AT14" i="2"/>
  <c r="AT32" i="2"/>
  <c r="AV30" i="2"/>
  <c r="AV32" i="2"/>
  <c r="AV28" i="2"/>
  <c r="AV19" i="2"/>
  <c r="AV36" i="2"/>
  <c r="AV27" i="2"/>
  <c r="AV33" i="2"/>
  <c r="AV12" i="2"/>
  <c r="AV34" i="2"/>
  <c r="AV31" i="2"/>
  <c r="AV25" i="2"/>
  <c r="AV15" i="2"/>
  <c r="AV11" i="2"/>
  <c r="AV8" i="2"/>
  <c r="AV24" i="2"/>
  <c r="AV20" i="2"/>
  <c r="AV29" i="2"/>
  <c r="AV17" i="2"/>
  <c r="AV16" i="2"/>
  <c r="AV18" i="2"/>
  <c r="AV14" i="2"/>
  <c r="AV10" i="2"/>
  <c r="AV35" i="2"/>
  <c r="AV13" i="2"/>
  <c r="AV9" i="2"/>
  <c r="AV7" i="2"/>
  <c r="AV23" i="2"/>
  <c r="AV22" i="2"/>
  <c r="AV26" i="2"/>
  <c r="AV21" i="2"/>
  <c r="AT7" i="2"/>
  <c r="AT19" i="2"/>
  <c r="BF6" i="1"/>
  <c r="BD6" i="1"/>
  <c r="BC22" i="1" s="1"/>
  <c r="BG5" i="1"/>
  <c r="BE6" i="1"/>
  <c r="BM1" i="1"/>
  <c r="BN1" i="1"/>
  <c r="BO1" i="1"/>
  <c r="BB10" i="1"/>
  <c r="BB13" i="1"/>
  <c r="BB18" i="1"/>
  <c r="BB8" i="1"/>
  <c r="BB15" i="1"/>
  <c r="BB11" i="1"/>
  <c r="BB20" i="1"/>
  <c r="BB16" i="1"/>
  <c r="BB17" i="1"/>
  <c r="BB14" i="1"/>
  <c r="BB23" i="1"/>
  <c r="BB25" i="1"/>
  <c r="BB29" i="1"/>
  <c r="BB21" i="1"/>
  <c r="BB30" i="1"/>
  <c r="BB12" i="1"/>
  <c r="BB22" i="1"/>
  <c r="BB9" i="1"/>
  <c r="BB33" i="1"/>
  <c r="BB26" i="1"/>
  <c r="BB7" i="1"/>
  <c r="BB24" i="1"/>
  <c r="BB28" i="1"/>
  <c r="BB35" i="1"/>
  <c r="BB36" i="1"/>
  <c r="BB19" i="1"/>
  <c r="BB34" i="1"/>
  <c r="BB27" i="1"/>
  <c r="BB32" i="1"/>
  <c r="BB31" i="1"/>
  <c r="BA11" i="1"/>
  <c r="BA13" i="1"/>
  <c r="BA15" i="1"/>
  <c r="BA10" i="1"/>
  <c r="BA20" i="1"/>
  <c r="BA16" i="1"/>
  <c r="BA17" i="1"/>
  <c r="BA14" i="1"/>
  <c r="BA24" i="1"/>
  <c r="BA21" i="1"/>
  <c r="BA30" i="1"/>
  <c r="BA12" i="1"/>
  <c r="BA22" i="1"/>
  <c r="BA9" i="1"/>
  <c r="BA23" i="1"/>
  <c r="BA25" i="1"/>
  <c r="BA33" i="1"/>
  <c r="BA8" i="1"/>
  <c r="BA26" i="1"/>
  <c r="BA29" i="1"/>
  <c r="BA28" i="1"/>
  <c r="BA34" i="1"/>
  <c r="BA19" i="1"/>
  <c r="BA27" i="1"/>
  <c r="BA32" i="1"/>
  <c r="BA35" i="1"/>
  <c r="BA18" i="1"/>
  <c r="BA36" i="1"/>
  <c r="BA31" i="1"/>
  <c r="BA7" i="1"/>
  <c r="AZ24" i="1"/>
  <c r="AZ15" i="1"/>
  <c r="AZ30" i="1"/>
  <c r="AZ18" i="1"/>
  <c r="AZ21" i="1"/>
  <c r="AZ28" i="1"/>
  <c r="AZ16" i="1"/>
  <c r="AZ17" i="1"/>
  <c r="AZ26" i="1"/>
  <c r="BC9" i="1"/>
  <c r="BC11" i="1"/>
  <c r="BC16" i="1"/>
  <c r="BC8" i="1"/>
  <c r="BC10" i="1"/>
  <c r="BC15" i="1"/>
  <c r="BC20" i="1"/>
  <c r="BC32" i="1"/>
  <c r="BC7" i="1"/>
  <c r="BC33" i="1"/>
  <c r="BC14" i="1"/>
  <c r="BC13" i="1"/>
  <c r="BC24" i="1"/>
  <c r="BC36" i="1"/>
  <c r="BC35" i="1"/>
  <c r="AZ13" i="1"/>
  <c r="AZ33" i="1"/>
  <c r="AZ29" i="1"/>
  <c r="AZ25" i="1"/>
  <c r="AZ10" i="1"/>
  <c r="AZ34" i="1"/>
  <c r="AZ23" i="1"/>
  <c r="AZ8" i="1"/>
  <c r="BC27" i="1" l="1"/>
  <c r="BC21" i="1"/>
  <c r="BC18" i="1"/>
  <c r="BC29" i="1"/>
  <c r="BC12" i="1"/>
  <c r="BC34" i="1"/>
  <c r="BC25" i="1"/>
  <c r="BC31" i="1"/>
  <c r="BC28" i="1"/>
  <c r="BC30" i="1"/>
  <c r="BC17" i="1"/>
  <c r="BC26" i="1"/>
  <c r="AX28" i="2"/>
  <c r="AX26" i="2"/>
  <c r="AX22" i="2"/>
  <c r="AX14" i="2"/>
  <c r="AX35" i="2"/>
  <c r="AX16" i="2"/>
  <c r="AX10" i="2"/>
  <c r="AX36" i="2"/>
  <c r="AX30" i="2"/>
  <c r="AX23" i="2"/>
  <c r="AX32" i="2"/>
  <c r="AX19" i="2"/>
  <c r="AX9" i="2"/>
  <c r="AX24" i="2"/>
  <c r="AX29" i="2"/>
  <c r="AX7" i="2"/>
  <c r="AX17" i="2"/>
  <c r="AX11" i="2"/>
  <c r="AX15" i="2"/>
  <c r="AX25" i="2"/>
  <c r="AX34" i="2"/>
  <c r="AX33" i="2"/>
  <c r="AX27" i="2"/>
  <c r="AX21" i="2"/>
  <c r="AX20" i="2"/>
  <c r="AX12" i="2"/>
  <c r="AX8" i="2"/>
  <c r="AX31" i="2"/>
  <c r="AX13" i="2"/>
  <c r="AW35" i="2"/>
  <c r="AY27" i="2"/>
  <c r="AY35" i="2"/>
  <c r="AY30" i="2"/>
  <c r="AY36" i="2"/>
  <c r="AY33" i="2"/>
  <c r="AY34" i="2"/>
  <c r="AY24" i="2"/>
  <c r="AY13" i="2"/>
  <c r="AY29" i="2"/>
  <c r="AY23" i="2"/>
  <c r="AY9" i="2"/>
  <c r="AY20" i="2"/>
  <c r="AY17" i="2"/>
  <c r="AY8" i="2"/>
  <c r="AY7" i="2"/>
  <c r="AY11" i="2"/>
  <c r="AY16" i="2"/>
  <c r="AY15" i="2"/>
  <c r="AY25" i="2"/>
  <c r="AY28" i="2"/>
  <c r="AY14" i="2"/>
  <c r="AY10" i="2"/>
  <c r="AY21" i="2"/>
  <c r="AY19" i="2"/>
  <c r="AY31" i="2"/>
  <c r="AY22" i="2"/>
  <c r="AY26" i="2"/>
  <c r="AY32" i="2"/>
  <c r="AY12" i="2"/>
  <c r="AW25" i="2"/>
  <c r="AW14" i="2"/>
  <c r="AW28" i="2"/>
  <c r="AW11" i="2"/>
  <c r="AW27" i="2"/>
  <c r="AW18" i="2"/>
  <c r="AW31" i="2"/>
  <c r="AZ26" i="2"/>
  <c r="AZ36" i="2"/>
  <c r="AZ31" i="2"/>
  <c r="AZ24" i="2"/>
  <c r="AZ29" i="2"/>
  <c r="AZ14" i="2"/>
  <c r="AZ33" i="2"/>
  <c r="AZ19" i="2"/>
  <c r="AZ22" i="2"/>
  <c r="AZ32" i="2"/>
  <c r="AW21" i="2"/>
  <c r="AW16" i="2"/>
  <c r="AW15" i="2"/>
  <c r="AW22" i="2"/>
  <c r="AW17" i="2"/>
  <c r="AW26" i="2"/>
  <c r="AW19" i="2"/>
  <c r="AW10" i="2"/>
  <c r="AW23" i="2"/>
  <c r="AW7" i="2"/>
  <c r="AW30" i="2"/>
  <c r="AW32" i="2"/>
  <c r="BA6" i="2"/>
  <c r="AZ34" i="2" s="1"/>
  <c r="BK1" i="2"/>
  <c r="BC6" i="2"/>
  <c r="BB6" i="2"/>
  <c r="BD5" i="2"/>
  <c r="BL1" i="2"/>
  <c r="BJ1" i="2"/>
  <c r="AW34" i="2"/>
  <c r="AW8" i="2"/>
  <c r="AW12" i="2"/>
  <c r="AW33" i="2"/>
  <c r="BE7" i="1"/>
  <c r="BE9" i="1"/>
  <c r="BE13" i="1"/>
  <c r="BE18" i="1"/>
  <c r="BE11" i="1"/>
  <c r="BE16" i="1"/>
  <c r="BE10" i="1"/>
  <c r="BE15" i="1"/>
  <c r="BE20" i="1"/>
  <c r="BE8" i="1"/>
  <c r="BE26" i="1"/>
  <c r="BE14" i="1"/>
  <c r="BE27" i="1"/>
  <c r="BE19" i="1"/>
  <c r="BE28" i="1"/>
  <c r="BE21" i="1"/>
  <c r="BE25" i="1"/>
  <c r="BE30" i="1"/>
  <c r="BE35" i="1"/>
  <c r="BE32" i="1"/>
  <c r="BE36" i="1"/>
  <c r="BE33" i="1"/>
  <c r="BE29" i="1"/>
  <c r="BE12" i="1"/>
  <c r="BE22" i="1"/>
  <c r="BE31" i="1"/>
  <c r="BE34" i="1"/>
  <c r="BE24" i="1"/>
  <c r="BE17" i="1"/>
  <c r="BE23" i="1"/>
  <c r="BP1" i="1"/>
  <c r="BQ1" i="1"/>
  <c r="BR1" i="1"/>
  <c r="BJ5" i="1"/>
  <c r="BG6" i="1"/>
  <c r="BF8" i="1" s="1"/>
  <c r="BI6" i="1"/>
  <c r="BH6" i="1"/>
  <c r="BD8" i="1"/>
  <c r="BD11" i="1"/>
  <c r="BD16" i="1"/>
  <c r="BD13" i="1"/>
  <c r="BD7" i="1"/>
  <c r="BD18" i="1"/>
  <c r="BD10" i="1"/>
  <c r="BD15" i="1"/>
  <c r="BD21" i="1"/>
  <c r="BD14" i="1"/>
  <c r="BD27" i="1"/>
  <c r="BD19" i="1"/>
  <c r="BD28" i="1"/>
  <c r="BD25" i="1"/>
  <c r="BD29" i="1"/>
  <c r="BD20" i="1"/>
  <c r="BD22" i="1"/>
  <c r="BD31" i="1"/>
  <c r="BD32" i="1"/>
  <c r="BD36" i="1"/>
  <c r="BD33" i="1"/>
  <c r="BD12" i="1"/>
  <c r="BD17" i="1"/>
  <c r="BD23" i="1"/>
  <c r="BD30" i="1"/>
  <c r="BD26" i="1"/>
  <c r="BD24" i="1"/>
  <c r="BD9" i="1"/>
  <c r="BD35" i="1"/>
  <c r="BD34" i="1"/>
  <c r="BC23" i="1"/>
  <c r="BC19" i="1"/>
  <c r="BF12" i="1" l="1"/>
  <c r="BF13" i="1"/>
  <c r="BF9" i="1"/>
  <c r="AZ7" i="2"/>
  <c r="AZ13" i="2"/>
  <c r="AZ16" i="2"/>
  <c r="AZ8" i="2"/>
  <c r="AZ23" i="2"/>
  <c r="AZ21" i="2"/>
  <c r="AZ9" i="2"/>
  <c r="AZ35" i="2"/>
  <c r="BB36" i="2"/>
  <c r="BB24" i="2"/>
  <c r="BB34" i="2"/>
  <c r="BB29" i="2"/>
  <c r="BB31" i="2"/>
  <c r="BB28" i="2"/>
  <c r="BB21" i="2"/>
  <c r="BB16" i="2"/>
  <c r="BB10" i="2"/>
  <c r="BB33" i="2"/>
  <c r="BB27" i="2"/>
  <c r="BB20" i="2"/>
  <c r="BB17" i="2"/>
  <c r="BB32" i="2"/>
  <c r="BB19" i="2"/>
  <c r="BB11" i="2"/>
  <c r="BB22" i="2"/>
  <c r="BB25" i="2"/>
  <c r="BB14" i="2"/>
  <c r="BB9" i="2"/>
  <c r="BB35" i="2"/>
  <c r="BB13" i="2"/>
  <c r="BB23" i="2"/>
  <c r="BB8" i="2"/>
  <c r="BB7" i="2"/>
  <c r="BB30" i="2"/>
  <c r="BB15" i="2"/>
  <c r="BB26" i="2"/>
  <c r="BB12" i="2"/>
  <c r="AZ10" i="2"/>
  <c r="AZ12" i="2"/>
  <c r="AZ25" i="2"/>
  <c r="AZ15" i="2"/>
  <c r="BC35" i="2"/>
  <c r="BC26" i="2"/>
  <c r="BC24" i="2"/>
  <c r="BC20" i="2"/>
  <c r="BC33" i="2"/>
  <c r="BC19" i="2"/>
  <c r="BC36" i="2"/>
  <c r="BC10" i="2"/>
  <c r="BC22" i="2"/>
  <c r="BC16" i="2"/>
  <c r="BC14" i="2"/>
  <c r="BC34" i="2"/>
  <c r="BC28" i="2"/>
  <c r="BC32" i="2"/>
  <c r="BC27" i="2"/>
  <c r="BC13" i="2"/>
  <c r="BC31" i="2"/>
  <c r="BC8" i="2"/>
  <c r="BC29" i="2"/>
  <c r="BC7" i="2"/>
  <c r="BC12" i="2"/>
  <c r="BC11" i="2"/>
  <c r="BC17" i="2"/>
  <c r="AZ20" i="2"/>
  <c r="AZ17" i="2"/>
  <c r="BE6" i="2"/>
  <c r="BM1" i="2"/>
  <c r="BF6" i="2"/>
  <c r="BG5" i="2"/>
  <c r="BN1" i="2"/>
  <c r="BD6" i="2"/>
  <c r="BC9" i="2" s="1"/>
  <c r="BO1" i="2"/>
  <c r="BA25" i="2"/>
  <c r="BA33" i="2"/>
  <c r="BA28" i="2"/>
  <c r="BA30" i="2"/>
  <c r="BA31" i="2"/>
  <c r="BA11" i="2"/>
  <c r="BA7" i="2"/>
  <c r="BA12" i="2"/>
  <c r="BA35" i="2"/>
  <c r="BA24" i="2"/>
  <c r="BA17" i="2"/>
  <c r="BA15" i="2"/>
  <c r="BA16" i="2"/>
  <c r="BA14" i="2"/>
  <c r="BA10" i="2"/>
  <c r="BA34" i="2"/>
  <c r="BA19" i="2"/>
  <c r="BA22" i="2"/>
  <c r="BA21" i="2"/>
  <c r="BA32" i="2"/>
  <c r="BA27" i="2"/>
  <c r="BA9" i="2"/>
  <c r="BA36" i="2"/>
  <c r="BA29" i="2"/>
  <c r="BA8" i="2"/>
  <c r="BA26" i="2"/>
  <c r="BA23" i="2"/>
  <c r="BA20" i="2"/>
  <c r="BA13" i="2"/>
  <c r="AZ28" i="2"/>
  <c r="AZ30" i="2"/>
  <c r="AZ11" i="2"/>
  <c r="AZ27" i="2"/>
  <c r="BF29" i="1"/>
  <c r="BF22" i="1"/>
  <c r="BF33" i="1"/>
  <c r="BF27" i="1"/>
  <c r="BF36" i="1"/>
  <c r="BF32" i="1"/>
  <c r="BG17" i="1"/>
  <c r="BG7" i="1"/>
  <c r="BG14" i="1"/>
  <c r="BG11" i="1"/>
  <c r="BG16" i="1"/>
  <c r="BG12" i="1"/>
  <c r="BG18" i="1"/>
  <c r="BG10" i="1"/>
  <c r="BG24" i="1"/>
  <c r="BG8" i="1"/>
  <c r="BG26" i="1"/>
  <c r="BG19" i="1"/>
  <c r="BG27" i="1"/>
  <c r="BG28" i="1"/>
  <c r="BG31" i="1"/>
  <c r="BG34" i="1"/>
  <c r="BG13" i="1"/>
  <c r="BG25" i="1"/>
  <c r="BG15" i="1"/>
  <c r="BG35" i="1"/>
  <c r="BG32" i="1"/>
  <c r="BG36" i="1"/>
  <c r="BG20" i="1"/>
  <c r="BG21" i="1"/>
  <c r="BG29" i="1"/>
  <c r="BG23" i="1"/>
  <c r="BG9" i="1"/>
  <c r="BG30" i="1"/>
  <c r="BG33" i="1"/>
  <c r="BG22" i="1"/>
  <c r="BT1" i="1"/>
  <c r="BU1" i="1"/>
  <c r="BL6" i="1"/>
  <c r="BS1" i="1"/>
  <c r="BM5" i="1"/>
  <c r="BJ6" i="1"/>
  <c r="BI32" i="1" s="1"/>
  <c r="BK6" i="1"/>
  <c r="BF21" i="1"/>
  <c r="BF20" i="1"/>
  <c r="BF35" i="1"/>
  <c r="BF14" i="1"/>
  <c r="BF28" i="1"/>
  <c r="BF16" i="1"/>
  <c r="BF25" i="1"/>
  <c r="BF26" i="1"/>
  <c r="BF11" i="1"/>
  <c r="BF30" i="1"/>
  <c r="BF18" i="1"/>
  <c r="BF10" i="1"/>
  <c r="BF7" i="1"/>
  <c r="BF23" i="1"/>
  <c r="BF15" i="1"/>
  <c r="BF17" i="1"/>
  <c r="BF34" i="1"/>
  <c r="BF24" i="1"/>
  <c r="BF31" i="1"/>
  <c r="BF19" i="1"/>
  <c r="BH16" i="1"/>
  <c r="BH12" i="1"/>
  <c r="BH7" i="1"/>
  <c r="BH9" i="1"/>
  <c r="BH19" i="1"/>
  <c r="BH25" i="1"/>
  <c r="BH11" i="1"/>
  <c r="BH18" i="1"/>
  <c r="BH17" i="1"/>
  <c r="BH10" i="1"/>
  <c r="BH24" i="1"/>
  <c r="BH14" i="1"/>
  <c r="BH8" i="1"/>
  <c r="BH26" i="1"/>
  <c r="BH27" i="1"/>
  <c r="BH30" i="1"/>
  <c r="BH13" i="1"/>
  <c r="BH31" i="1"/>
  <c r="BH34" i="1"/>
  <c r="BH15" i="1"/>
  <c r="BH35" i="1"/>
  <c r="BH32" i="1"/>
  <c r="BH36" i="1"/>
  <c r="BH22" i="1"/>
  <c r="BH21" i="1"/>
  <c r="BH28" i="1"/>
  <c r="BH29" i="1"/>
  <c r="BH33" i="1"/>
  <c r="BH20" i="1"/>
  <c r="BH23" i="1"/>
  <c r="BI35" i="1" l="1"/>
  <c r="BI34" i="1"/>
  <c r="BI10" i="1"/>
  <c r="BI16" i="1"/>
  <c r="BI18" i="1"/>
  <c r="BI22" i="1"/>
  <c r="BI24" i="1"/>
  <c r="BI17" i="1"/>
  <c r="BI21" i="1"/>
  <c r="BI33" i="1"/>
  <c r="BI12" i="1"/>
  <c r="BI36" i="1"/>
  <c r="BI15" i="1"/>
  <c r="BI11" i="1"/>
  <c r="BI7" i="1"/>
  <c r="BC30" i="2"/>
  <c r="BC21" i="2"/>
  <c r="BE33" i="2"/>
  <c r="BE36" i="2"/>
  <c r="BE34" i="2"/>
  <c r="BE28" i="2"/>
  <c r="BE25" i="2"/>
  <c r="BE35" i="2"/>
  <c r="BE32" i="2"/>
  <c r="BE29" i="2"/>
  <c r="BE26" i="2"/>
  <c r="BE31" i="2"/>
  <c r="BE23" i="2"/>
  <c r="BE21" i="2"/>
  <c r="BE7" i="2"/>
  <c r="BE22" i="2"/>
  <c r="BE15" i="2"/>
  <c r="BE8" i="2"/>
  <c r="BE10" i="2"/>
  <c r="BE19" i="2"/>
  <c r="BE13" i="2"/>
  <c r="BE27" i="2"/>
  <c r="BE9" i="2"/>
  <c r="BE12" i="2"/>
  <c r="BE30" i="2"/>
  <c r="BE20" i="2"/>
  <c r="BE14" i="2"/>
  <c r="BE24" i="2"/>
  <c r="BE16" i="2"/>
  <c r="BE11" i="2"/>
  <c r="BE17" i="2"/>
  <c r="BR1" i="2"/>
  <c r="BQ1" i="2"/>
  <c r="BI6" i="2"/>
  <c r="BH6" i="2"/>
  <c r="BP1" i="2"/>
  <c r="BG6" i="2"/>
  <c r="BF21" i="2" s="1"/>
  <c r="BJ5" i="2"/>
  <c r="BD34" i="2"/>
  <c r="BD31" i="2"/>
  <c r="BD32" i="2"/>
  <c r="BD27" i="2"/>
  <c r="BD22" i="2"/>
  <c r="BD23" i="2"/>
  <c r="BD19" i="2"/>
  <c r="BD29" i="2"/>
  <c r="BD8" i="2"/>
  <c r="BD36" i="2"/>
  <c r="BD17" i="2"/>
  <c r="BD9" i="2"/>
  <c r="BD21" i="2"/>
  <c r="BD33" i="2"/>
  <c r="BD26" i="2"/>
  <c r="BD25" i="2"/>
  <c r="BD14" i="2"/>
  <c r="BD10" i="2"/>
  <c r="BD28" i="2"/>
  <c r="BD13" i="2"/>
  <c r="BD35" i="2"/>
  <c r="BD7" i="2"/>
  <c r="BD30" i="2"/>
  <c r="BD15" i="2"/>
  <c r="BD24" i="2"/>
  <c r="BD16" i="2"/>
  <c r="BD12" i="2"/>
  <c r="BD11" i="2"/>
  <c r="BD20" i="2"/>
  <c r="BC15" i="2"/>
  <c r="BC25" i="2"/>
  <c r="BC23" i="2"/>
  <c r="BJ14" i="1"/>
  <c r="BJ10" i="1"/>
  <c r="BJ17" i="1"/>
  <c r="BJ7" i="1"/>
  <c r="BJ23" i="1"/>
  <c r="BJ8" i="1"/>
  <c r="BJ12" i="1"/>
  <c r="BJ13" i="1"/>
  <c r="BJ19" i="1"/>
  <c r="BJ11" i="1"/>
  <c r="BJ18" i="1"/>
  <c r="BJ33" i="1"/>
  <c r="BJ16" i="1"/>
  <c r="BJ24" i="1"/>
  <c r="BJ27" i="1"/>
  <c r="BJ30" i="1"/>
  <c r="BJ25" i="1"/>
  <c r="BJ15" i="1"/>
  <c r="BJ31" i="1"/>
  <c r="BJ34" i="1"/>
  <c r="BJ22" i="1"/>
  <c r="BJ29" i="1"/>
  <c r="BJ20" i="1"/>
  <c r="BJ36" i="1"/>
  <c r="BJ9" i="1"/>
  <c r="BJ26" i="1"/>
  <c r="BJ21" i="1"/>
  <c r="BJ28" i="1"/>
  <c r="BJ32" i="1"/>
  <c r="BJ35" i="1"/>
  <c r="BI31" i="1"/>
  <c r="BI13" i="1"/>
  <c r="BN6" i="1"/>
  <c r="BV1" i="1"/>
  <c r="BO6" i="1"/>
  <c r="BW1" i="1"/>
  <c r="BX1" i="1"/>
  <c r="BP5" i="1"/>
  <c r="BM6" i="1"/>
  <c r="BL8" i="1" s="1"/>
  <c r="BI23" i="1"/>
  <c r="BI25" i="1"/>
  <c r="BI8" i="1"/>
  <c r="BK13" i="1"/>
  <c r="BK15" i="1"/>
  <c r="BK10" i="1"/>
  <c r="BK12" i="1"/>
  <c r="BK7" i="1"/>
  <c r="BK14" i="1"/>
  <c r="BK22" i="1"/>
  <c r="BK8" i="1"/>
  <c r="BK23" i="1"/>
  <c r="BK32" i="1"/>
  <c r="BK17" i="1"/>
  <c r="BK16" i="1"/>
  <c r="BK24" i="1"/>
  <c r="BK11" i="1"/>
  <c r="BK19" i="1"/>
  <c r="BK9" i="1"/>
  <c r="BK27" i="1"/>
  <c r="BK30" i="1"/>
  <c r="BK25" i="1"/>
  <c r="BK34" i="1"/>
  <c r="BK36" i="1"/>
  <c r="BK29" i="1"/>
  <c r="BK33" i="1"/>
  <c r="BK31" i="1"/>
  <c r="BK20" i="1"/>
  <c r="BK26" i="1"/>
  <c r="BK21" i="1"/>
  <c r="BK28" i="1"/>
  <c r="BK35" i="1"/>
  <c r="BK18" i="1"/>
  <c r="BI20" i="1"/>
  <c r="BI27" i="1"/>
  <c r="BI19" i="1"/>
  <c r="BL18" i="1"/>
  <c r="BL31" i="1"/>
  <c r="BL14" i="1"/>
  <c r="BL9" i="1"/>
  <c r="BL27" i="1"/>
  <c r="BL26" i="1"/>
  <c r="BI30" i="1"/>
  <c r="BI9" i="1"/>
  <c r="BI29" i="1"/>
  <c r="BI28" i="1"/>
  <c r="BI26" i="1"/>
  <c r="BI14" i="1"/>
  <c r="BL20" i="1" l="1"/>
  <c r="BL29" i="1"/>
  <c r="BL32" i="1"/>
  <c r="BL19" i="1"/>
  <c r="BL7" i="1"/>
  <c r="BL11" i="1"/>
  <c r="BL13" i="1"/>
  <c r="BL36" i="1"/>
  <c r="BL21" i="1"/>
  <c r="BL34" i="1"/>
  <c r="BL17" i="1"/>
  <c r="BL25" i="1"/>
  <c r="BL15" i="1"/>
  <c r="BL30" i="1"/>
  <c r="BL12" i="1"/>
  <c r="BL33" i="1"/>
  <c r="BL16" i="1"/>
  <c r="BF12" i="2"/>
  <c r="BF11" i="2"/>
  <c r="BF13" i="2"/>
  <c r="BF35" i="2"/>
  <c r="BF16" i="2"/>
  <c r="BF19" i="2"/>
  <c r="BG31" i="2"/>
  <c r="BG34" i="2"/>
  <c r="BG30" i="2"/>
  <c r="BG24" i="2"/>
  <c r="BG20" i="2"/>
  <c r="BG32" i="2"/>
  <c r="BG29" i="2"/>
  <c r="BG22" i="2"/>
  <c r="BG16" i="2"/>
  <c r="BG27" i="2"/>
  <c r="BG17" i="2"/>
  <c r="BG25" i="2"/>
  <c r="BG13" i="2"/>
  <c r="BG26" i="2"/>
  <c r="BG14" i="2"/>
  <c r="BG28" i="2"/>
  <c r="BG19" i="2"/>
  <c r="BG9" i="2"/>
  <c r="BG35" i="2"/>
  <c r="BG33" i="2"/>
  <c r="BG21" i="2"/>
  <c r="BG12" i="2"/>
  <c r="BG23" i="2"/>
  <c r="BG8" i="2"/>
  <c r="BG36" i="2"/>
  <c r="BG7" i="2"/>
  <c r="BG15" i="2"/>
  <c r="BG11" i="2"/>
  <c r="BG10" i="2"/>
  <c r="BH30" i="2"/>
  <c r="BH27" i="2"/>
  <c r="BH35" i="2"/>
  <c r="BH23" i="2"/>
  <c r="BH19" i="2"/>
  <c r="BH15" i="2"/>
  <c r="BH20" i="2"/>
  <c r="BH36" i="2"/>
  <c r="BH32" i="2"/>
  <c r="BH12" i="2"/>
  <c r="BH24" i="2"/>
  <c r="BH28" i="2"/>
  <c r="BH25" i="2"/>
  <c r="BH13" i="2"/>
  <c r="BH9" i="2"/>
  <c r="BH34" i="2"/>
  <c r="BH33" i="2"/>
  <c r="BH22" i="2"/>
  <c r="BH21" i="2"/>
  <c r="BH8" i="2"/>
  <c r="BH31" i="2"/>
  <c r="BH11" i="2"/>
  <c r="BH26" i="2"/>
  <c r="BH29" i="2"/>
  <c r="BH14" i="2"/>
  <c r="BH7" i="2"/>
  <c r="BH16" i="2"/>
  <c r="BH10" i="2"/>
  <c r="BH17" i="2"/>
  <c r="BF28" i="2"/>
  <c r="BF31" i="2"/>
  <c r="BF34" i="2"/>
  <c r="BF17" i="2"/>
  <c r="BF9" i="2"/>
  <c r="BF24" i="2"/>
  <c r="BF10" i="2"/>
  <c r="BF25" i="2"/>
  <c r="BI29" i="2"/>
  <c r="BI32" i="2"/>
  <c r="BI23" i="2"/>
  <c r="BI33" i="2"/>
  <c r="BI36" i="2"/>
  <c r="BI19" i="2"/>
  <c r="BI30" i="2"/>
  <c r="BI35" i="2"/>
  <c r="BI25" i="2"/>
  <c r="BI13" i="2"/>
  <c r="BI34" i="2"/>
  <c r="BI21" i="2"/>
  <c r="BI12" i="2"/>
  <c r="BI31" i="2"/>
  <c r="BI20" i="2"/>
  <c r="BI15" i="2"/>
  <c r="BI8" i="2"/>
  <c r="BI10" i="2"/>
  <c r="BI17" i="2"/>
  <c r="BI14" i="2"/>
  <c r="BF26" i="2"/>
  <c r="BF36" i="2"/>
  <c r="BF27" i="2"/>
  <c r="BF29" i="2"/>
  <c r="BF7" i="2"/>
  <c r="BF14" i="2"/>
  <c r="BF8" i="2"/>
  <c r="BF15" i="2"/>
  <c r="BF32" i="2"/>
  <c r="BF23" i="2"/>
  <c r="BF30" i="2"/>
  <c r="BF22" i="2"/>
  <c r="BF20" i="2"/>
  <c r="BF33" i="2"/>
  <c r="BM5" i="2"/>
  <c r="BU1" i="2"/>
  <c r="BT1" i="2"/>
  <c r="BS1" i="2"/>
  <c r="BL6" i="2"/>
  <c r="BK6" i="2"/>
  <c r="BJ6" i="2"/>
  <c r="BI27" i="2" s="1"/>
  <c r="BL28" i="1"/>
  <c r="BL24" i="1"/>
  <c r="BM11" i="1"/>
  <c r="BM8" i="1"/>
  <c r="BM10" i="1"/>
  <c r="BM12" i="1"/>
  <c r="BM17" i="1"/>
  <c r="BM9" i="1"/>
  <c r="BM20" i="1"/>
  <c r="BM13" i="1"/>
  <c r="BM7" i="1"/>
  <c r="BM19" i="1"/>
  <c r="BM24" i="1"/>
  <c r="BM22" i="1"/>
  <c r="BM30" i="1"/>
  <c r="BM18" i="1"/>
  <c r="BM23" i="1"/>
  <c r="BM14" i="1"/>
  <c r="BM28" i="1"/>
  <c r="BM27" i="1"/>
  <c r="BM15" i="1"/>
  <c r="BM33" i="1"/>
  <c r="BM34" i="1"/>
  <c r="BM32" i="1"/>
  <c r="BM16" i="1"/>
  <c r="BM31" i="1"/>
  <c r="BM29" i="1"/>
  <c r="BM25" i="1"/>
  <c r="BM36" i="1"/>
  <c r="BM21" i="1"/>
  <c r="BM26" i="1"/>
  <c r="BM35" i="1"/>
  <c r="BL35" i="1"/>
  <c r="BR6" i="1"/>
  <c r="BP6" i="1"/>
  <c r="BO14" i="1" s="1"/>
  <c r="BQ6" i="1"/>
  <c r="CE1" i="1"/>
  <c r="BS5" i="1"/>
  <c r="CF1" i="1"/>
  <c r="CG1" i="1"/>
  <c r="BN10" i="1"/>
  <c r="BN13" i="1"/>
  <c r="BN15" i="1"/>
  <c r="BN9" i="1"/>
  <c r="BN20" i="1"/>
  <c r="BN12" i="1"/>
  <c r="BN8" i="1"/>
  <c r="BN23" i="1"/>
  <c r="BN7" i="1"/>
  <c r="BN29" i="1"/>
  <c r="BN22" i="1"/>
  <c r="BN18" i="1"/>
  <c r="BN17" i="1"/>
  <c r="BN33" i="1"/>
  <c r="BN28" i="1"/>
  <c r="BN14" i="1"/>
  <c r="BN30" i="1"/>
  <c r="BN11" i="1"/>
  <c r="BN35" i="1"/>
  <c r="BN34" i="1"/>
  <c r="BN26" i="1"/>
  <c r="BN16" i="1"/>
  <c r="BN19" i="1"/>
  <c r="BN27" i="1"/>
  <c r="BN31" i="1"/>
  <c r="BN24" i="1"/>
  <c r="BN25" i="1"/>
  <c r="BN36" i="1"/>
  <c r="BN21" i="1"/>
  <c r="BN32" i="1"/>
  <c r="BL10" i="1"/>
  <c r="BL22" i="1"/>
  <c r="BL23" i="1"/>
  <c r="BO33" i="1" l="1"/>
  <c r="BO35" i="1"/>
  <c r="BO19" i="1"/>
  <c r="BO24" i="1"/>
  <c r="BO32" i="1"/>
  <c r="BO21" i="1"/>
  <c r="BO20" i="1"/>
  <c r="BO26" i="1"/>
  <c r="BO11" i="1"/>
  <c r="BO12" i="1"/>
  <c r="BO15" i="1"/>
  <c r="BO22" i="1"/>
  <c r="BO31" i="1"/>
  <c r="BO17" i="1"/>
  <c r="BO34" i="1"/>
  <c r="BI22" i="2"/>
  <c r="BI26" i="2"/>
  <c r="BI24" i="2"/>
  <c r="BJ28" i="2"/>
  <c r="BJ33" i="2"/>
  <c r="BJ35" i="2"/>
  <c r="BJ36" i="2"/>
  <c r="BJ27" i="2"/>
  <c r="BJ22" i="2"/>
  <c r="BJ15" i="2"/>
  <c r="BJ14" i="2"/>
  <c r="BJ34" i="2"/>
  <c r="BJ10" i="2"/>
  <c r="BJ21" i="2"/>
  <c r="BJ16" i="2"/>
  <c r="BJ12" i="2"/>
  <c r="BJ30" i="2"/>
  <c r="BJ29" i="2"/>
  <c r="BJ20" i="2"/>
  <c r="BJ19" i="2"/>
  <c r="BJ13" i="2"/>
  <c r="BJ8" i="2"/>
  <c r="BJ31" i="2"/>
  <c r="BJ32" i="2"/>
  <c r="BJ23" i="2"/>
  <c r="BJ11" i="2"/>
  <c r="BJ7" i="2"/>
  <c r="BJ26" i="2"/>
  <c r="BJ24" i="2"/>
  <c r="BJ17" i="2"/>
  <c r="BJ9" i="2"/>
  <c r="BJ25" i="2"/>
  <c r="BI16" i="2"/>
  <c r="BI9" i="2"/>
  <c r="BI28" i="2"/>
  <c r="BM6" i="2"/>
  <c r="BL12" i="2" s="1"/>
  <c r="BO6" i="2"/>
  <c r="CD1" i="2"/>
  <c r="CC1" i="2"/>
  <c r="BN6" i="2"/>
  <c r="BP5" i="2"/>
  <c r="CB1" i="2"/>
  <c r="BK27" i="2"/>
  <c r="BK26" i="2"/>
  <c r="BK32" i="2"/>
  <c r="BK29" i="2"/>
  <c r="BK22" i="2"/>
  <c r="BK36" i="2"/>
  <c r="BK33" i="2"/>
  <c r="BK30" i="2"/>
  <c r="BK34" i="2"/>
  <c r="BK25" i="2"/>
  <c r="BK13" i="2"/>
  <c r="BK28" i="2"/>
  <c r="BK24" i="2"/>
  <c r="BK16" i="2"/>
  <c r="BK9" i="2"/>
  <c r="BK20" i="2"/>
  <c r="BK11" i="2"/>
  <c r="BK31" i="2"/>
  <c r="BK23" i="2"/>
  <c r="BK21" i="2"/>
  <c r="BK8" i="2"/>
  <c r="BK12" i="2"/>
  <c r="BK35" i="2"/>
  <c r="BK7" i="2"/>
  <c r="BK17" i="2"/>
  <c r="BK15" i="2"/>
  <c r="BK19" i="2"/>
  <c r="BK10" i="2"/>
  <c r="BK14" i="2"/>
  <c r="BL26" i="2"/>
  <c r="BL35" i="2"/>
  <c r="BL23" i="2"/>
  <c r="BL10" i="2"/>
  <c r="BL16" i="2"/>
  <c r="BL9" i="2"/>
  <c r="BI7" i="2"/>
  <c r="BI11" i="2"/>
  <c r="BQ7" i="1"/>
  <c r="BQ11" i="1"/>
  <c r="BQ16" i="1"/>
  <c r="BQ13" i="1"/>
  <c r="BQ8" i="1"/>
  <c r="BQ14" i="1"/>
  <c r="BQ17" i="1"/>
  <c r="BQ9" i="1"/>
  <c r="BQ20" i="1"/>
  <c r="BQ26" i="1"/>
  <c r="BQ15" i="1"/>
  <c r="BQ21" i="1"/>
  <c r="BQ27" i="1"/>
  <c r="BQ25" i="1"/>
  <c r="BQ28" i="1"/>
  <c r="BQ22" i="1"/>
  <c r="BQ18" i="1"/>
  <c r="BQ30" i="1"/>
  <c r="BQ29" i="1"/>
  <c r="BQ35" i="1"/>
  <c r="BQ33" i="1"/>
  <c r="BQ36" i="1"/>
  <c r="BQ19" i="1"/>
  <c r="BQ24" i="1"/>
  <c r="BQ34" i="1"/>
  <c r="BQ10" i="1"/>
  <c r="BQ12" i="1"/>
  <c r="BQ31" i="1"/>
  <c r="BQ23" i="1"/>
  <c r="BQ32" i="1"/>
  <c r="BP8" i="1"/>
  <c r="BP11" i="1"/>
  <c r="BP14" i="1"/>
  <c r="BP17" i="1"/>
  <c r="BP9" i="1"/>
  <c r="BP12" i="1"/>
  <c r="BP13" i="1"/>
  <c r="BP21" i="1"/>
  <c r="BP15" i="1"/>
  <c r="BP27" i="1"/>
  <c r="BP20" i="1"/>
  <c r="BP25" i="1"/>
  <c r="BP28" i="1"/>
  <c r="BP7" i="1"/>
  <c r="BP22" i="1"/>
  <c r="BP29" i="1"/>
  <c r="BP18" i="1"/>
  <c r="BP10" i="1"/>
  <c r="BP23" i="1"/>
  <c r="BP31" i="1"/>
  <c r="BP33" i="1"/>
  <c r="BP36" i="1"/>
  <c r="BP19" i="1"/>
  <c r="BP24" i="1"/>
  <c r="BP26" i="1"/>
  <c r="BP35" i="1"/>
  <c r="BP16" i="1"/>
  <c r="BP32" i="1"/>
  <c r="BP34" i="1"/>
  <c r="BP30" i="1"/>
  <c r="BO36" i="1"/>
  <c r="BO23" i="1"/>
  <c r="BO10" i="1"/>
  <c r="BO29" i="1"/>
  <c r="BO8" i="1"/>
  <c r="BO27" i="1"/>
  <c r="BO7" i="1"/>
  <c r="BO18" i="1"/>
  <c r="BV5" i="1"/>
  <c r="BS6" i="1"/>
  <c r="BR9" i="1" s="1"/>
  <c r="BT6" i="1"/>
  <c r="BU6" i="1"/>
  <c r="CH1" i="1"/>
  <c r="CI1" i="1"/>
  <c r="CJ1" i="1"/>
  <c r="BO16" i="1"/>
  <c r="BO28" i="1"/>
  <c r="BO13" i="1"/>
  <c r="BO30" i="1"/>
  <c r="BO25" i="1"/>
  <c r="BO9" i="1"/>
  <c r="BR31" i="1" l="1"/>
  <c r="BR30" i="1"/>
  <c r="BR34" i="1"/>
  <c r="BR12" i="1"/>
  <c r="BR25" i="1"/>
  <c r="BR17" i="1"/>
  <c r="BR14" i="1"/>
  <c r="BR8" i="1"/>
  <c r="BR16" i="1"/>
  <c r="BR10" i="1"/>
  <c r="BR24" i="1"/>
  <c r="BR15" i="1"/>
  <c r="BR23" i="1"/>
  <c r="BR13" i="1"/>
  <c r="BR29" i="1"/>
  <c r="BR22" i="1"/>
  <c r="BR32" i="1"/>
  <c r="BR28" i="1"/>
  <c r="BL17" i="2"/>
  <c r="BL14" i="2"/>
  <c r="BL11" i="2"/>
  <c r="BL15" i="2"/>
  <c r="BL20" i="2"/>
  <c r="BL22" i="2"/>
  <c r="BO28" i="2"/>
  <c r="BO8" i="2"/>
  <c r="BL32" i="2"/>
  <c r="BL8" i="2"/>
  <c r="BL29" i="2"/>
  <c r="BL31" i="2"/>
  <c r="BL19" i="2"/>
  <c r="BL33" i="2"/>
  <c r="BM25" i="2"/>
  <c r="BM36" i="2"/>
  <c r="BM31" i="2"/>
  <c r="BM24" i="2"/>
  <c r="BM30" i="2"/>
  <c r="BM11" i="2"/>
  <c r="BM32" i="2"/>
  <c r="BM26" i="2"/>
  <c r="BM7" i="2"/>
  <c r="BM35" i="2"/>
  <c r="BM33" i="2"/>
  <c r="BM34" i="2"/>
  <c r="BM9" i="2"/>
  <c r="BM8" i="2"/>
  <c r="BM22" i="2"/>
  <c r="BM12" i="2"/>
  <c r="BM27" i="2"/>
  <c r="BM23" i="2"/>
  <c r="BM20" i="2"/>
  <c r="BM17" i="2"/>
  <c r="BM16" i="2"/>
  <c r="BM15" i="2"/>
  <c r="BM29" i="2"/>
  <c r="BM28" i="2"/>
  <c r="BM10" i="2"/>
  <c r="BM21" i="2"/>
  <c r="BM13" i="2"/>
  <c r="BM19" i="2"/>
  <c r="BM14" i="2"/>
  <c r="BL13" i="2"/>
  <c r="BL21" i="2"/>
  <c r="BQ6" i="2"/>
  <c r="CE1" i="2"/>
  <c r="CF1" i="2"/>
  <c r="CG1" i="2"/>
  <c r="BR6" i="2"/>
  <c r="BS5" i="2"/>
  <c r="BP6" i="2"/>
  <c r="BO16" i="2" s="1"/>
  <c r="BL36" i="2"/>
  <c r="BL25" i="2"/>
  <c r="BL28" i="2"/>
  <c r="BL27" i="2"/>
  <c r="BN36" i="2"/>
  <c r="BN24" i="2"/>
  <c r="BN33" i="2"/>
  <c r="BN28" i="2"/>
  <c r="BN34" i="2"/>
  <c r="BN21" i="2"/>
  <c r="BN32" i="2"/>
  <c r="BN10" i="2"/>
  <c r="BN35" i="2"/>
  <c r="BN13" i="2"/>
  <c r="BN30" i="2"/>
  <c r="BN19" i="2"/>
  <c r="BN17" i="2"/>
  <c r="BN8" i="2"/>
  <c r="BN22" i="2"/>
  <c r="BN12" i="2"/>
  <c r="BN27" i="2"/>
  <c r="BN20" i="2"/>
  <c r="BN7" i="2"/>
  <c r="BN31" i="2"/>
  <c r="BN23" i="2"/>
  <c r="BN11" i="2"/>
  <c r="BN16" i="2"/>
  <c r="BN15" i="2"/>
  <c r="BN26" i="2"/>
  <c r="BN14" i="2"/>
  <c r="BN29" i="2"/>
  <c r="BN25" i="2"/>
  <c r="BN9" i="2"/>
  <c r="BL24" i="2"/>
  <c r="BL7" i="2"/>
  <c r="BL34" i="2"/>
  <c r="BL30" i="2"/>
  <c r="BT16" i="1"/>
  <c r="BT7" i="1"/>
  <c r="BT14" i="1"/>
  <c r="BT11" i="1"/>
  <c r="BT25" i="1"/>
  <c r="BT10" i="1"/>
  <c r="BT15" i="1"/>
  <c r="BT9" i="1"/>
  <c r="BT17" i="1"/>
  <c r="BT19" i="1"/>
  <c r="BT13" i="1"/>
  <c r="BT26" i="1"/>
  <c r="BT20" i="1"/>
  <c r="BT21" i="1"/>
  <c r="BT27" i="1"/>
  <c r="BT31" i="1"/>
  <c r="BT22" i="1"/>
  <c r="BT24" i="1"/>
  <c r="BT23" i="1"/>
  <c r="BT28" i="1"/>
  <c r="BT29" i="1"/>
  <c r="BT32" i="1"/>
  <c r="BT34" i="1"/>
  <c r="BT8" i="1"/>
  <c r="BT35" i="1"/>
  <c r="BT33" i="1"/>
  <c r="BT36" i="1"/>
  <c r="BT30" i="1"/>
  <c r="BT12" i="1"/>
  <c r="BT18" i="1"/>
  <c r="BR19" i="1"/>
  <c r="BR7" i="1"/>
  <c r="BS17" i="1"/>
  <c r="BS14" i="1"/>
  <c r="BS9" i="1"/>
  <c r="BS11" i="1"/>
  <c r="BS16" i="1"/>
  <c r="BS18" i="1"/>
  <c r="BS10" i="1"/>
  <c r="BS15" i="1"/>
  <c r="BS13" i="1"/>
  <c r="BS26" i="1"/>
  <c r="BS20" i="1"/>
  <c r="BS21" i="1"/>
  <c r="BS27" i="1"/>
  <c r="BS7" i="1"/>
  <c r="BS8" i="1"/>
  <c r="BS25" i="1"/>
  <c r="BS28" i="1"/>
  <c r="BS22" i="1"/>
  <c r="BS23" i="1"/>
  <c r="BS29" i="1"/>
  <c r="BS32" i="1"/>
  <c r="BS34" i="1"/>
  <c r="BS35" i="1"/>
  <c r="BS36" i="1"/>
  <c r="BS33" i="1"/>
  <c r="BS19" i="1"/>
  <c r="BS24" i="1"/>
  <c r="BS12" i="1"/>
  <c r="BS31" i="1"/>
  <c r="BS30" i="1"/>
  <c r="BR36" i="1"/>
  <c r="BR27" i="1"/>
  <c r="BR18" i="1"/>
  <c r="BR33" i="1"/>
  <c r="BR21" i="1"/>
  <c r="BR20" i="1"/>
  <c r="BU26" i="1"/>
  <c r="BU31" i="1"/>
  <c r="CL1" i="1"/>
  <c r="CK1" i="1"/>
  <c r="CM1" i="1"/>
  <c r="BY5" i="1"/>
  <c r="BV6" i="1"/>
  <c r="BU15" i="1" s="1"/>
  <c r="BW6" i="1"/>
  <c r="BX6" i="1"/>
  <c r="BR11" i="1"/>
  <c r="BR35" i="1"/>
  <c r="BR26" i="1"/>
  <c r="BU30" i="1" l="1"/>
  <c r="BU20" i="1"/>
  <c r="BU35" i="1"/>
  <c r="BU11" i="1"/>
  <c r="BU17" i="1"/>
  <c r="BU21" i="1"/>
  <c r="BU9" i="1"/>
  <c r="BU7" i="1"/>
  <c r="BU36" i="1"/>
  <c r="BU12" i="1"/>
  <c r="BU33" i="1"/>
  <c r="BO32" i="2"/>
  <c r="BO11" i="2"/>
  <c r="BO33" i="2"/>
  <c r="BO27" i="2"/>
  <c r="BO31" i="2"/>
  <c r="BO7" i="2"/>
  <c r="BO22" i="2"/>
  <c r="BO10" i="2"/>
  <c r="BO26" i="2"/>
  <c r="BO35" i="2"/>
  <c r="BO14" i="2"/>
  <c r="BO17" i="2"/>
  <c r="BO24" i="2"/>
  <c r="BO21" i="2"/>
  <c r="BQ33" i="2"/>
  <c r="BQ31" i="2"/>
  <c r="BQ32" i="2"/>
  <c r="BQ27" i="2"/>
  <c r="BQ21" i="2"/>
  <c r="BQ34" i="2"/>
  <c r="BQ28" i="2"/>
  <c r="BQ24" i="2"/>
  <c r="BQ30" i="2"/>
  <c r="BQ7" i="2"/>
  <c r="BQ20" i="2"/>
  <c r="BQ29" i="2"/>
  <c r="BQ10" i="2"/>
  <c r="BQ35" i="2"/>
  <c r="BQ23" i="2"/>
  <c r="BQ15" i="2"/>
  <c r="BQ11" i="2"/>
  <c r="BQ17" i="2"/>
  <c r="BQ16" i="2"/>
  <c r="BQ14" i="2"/>
  <c r="BQ36" i="2"/>
  <c r="BQ26" i="2"/>
  <c r="BQ19" i="2"/>
  <c r="BQ25" i="2"/>
  <c r="BQ22" i="2"/>
  <c r="BQ13" i="2"/>
  <c r="BQ12" i="2"/>
  <c r="BQ9" i="2"/>
  <c r="BQ8" i="2"/>
  <c r="BO30" i="2"/>
  <c r="BO9" i="2"/>
  <c r="BO13" i="2"/>
  <c r="BO12" i="2"/>
  <c r="BO36" i="2"/>
  <c r="BP34" i="2"/>
  <c r="BP26" i="2"/>
  <c r="BP22" i="2"/>
  <c r="BP36" i="2"/>
  <c r="BP30" i="2"/>
  <c r="BP31" i="2"/>
  <c r="BP28" i="2"/>
  <c r="BP19" i="2"/>
  <c r="BP8" i="2"/>
  <c r="BP23" i="2"/>
  <c r="BP25" i="2"/>
  <c r="BP20" i="2"/>
  <c r="BP16" i="2"/>
  <c r="BP11" i="2"/>
  <c r="BP33" i="2"/>
  <c r="BP32" i="2"/>
  <c r="BP27" i="2"/>
  <c r="BP7" i="2"/>
  <c r="BP15" i="2"/>
  <c r="BP35" i="2"/>
  <c r="BP17" i="2"/>
  <c r="BP24" i="2"/>
  <c r="BP14" i="2"/>
  <c r="BP10" i="2"/>
  <c r="BP29" i="2"/>
  <c r="BP13" i="2"/>
  <c r="BP21" i="2"/>
  <c r="BP12" i="2"/>
  <c r="BP9" i="2"/>
  <c r="BT6" i="2"/>
  <c r="BU6" i="2"/>
  <c r="BS6" i="2"/>
  <c r="BV5" i="2"/>
  <c r="BO20" i="2"/>
  <c r="BO19" i="2"/>
  <c r="BO29" i="2"/>
  <c r="BO34" i="2"/>
  <c r="BO23" i="2"/>
  <c r="BO15" i="2"/>
  <c r="BO25" i="2"/>
  <c r="BV14" i="1"/>
  <c r="BV12" i="1"/>
  <c r="BV9" i="1"/>
  <c r="BV19" i="1"/>
  <c r="BV23" i="1"/>
  <c r="BV16" i="1"/>
  <c r="BV18" i="1"/>
  <c r="BV15" i="1"/>
  <c r="BV10" i="1"/>
  <c r="BV24" i="1"/>
  <c r="BV33" i="1"/>
  <c r="BV13" i="1"/>
  <c r="BV20" i="1"/>
  <c r="BV30" i="1"/>
  <c r="BV7" i="1"/>
  <c r="BV21" i="1"/>
  <c r="BV26" i="1"/>
  <c r="BV31" i="1"/>
  <c r="BV11" i="1"/>
  <c r="BV22" i="1"/>
  <c r="BV28" i="1"/>
  <c r="BV29" i="1"/>
  <c r="BV32" i="1"/>
  <c r="BV34" i="1"/>
  <c r="BV8" i="1"/>
  <c r="BV17" i="1"/>
  <c r="BV35" i="1"/>
  <c r="BV36" i="1"/>
  <c r="BV25" i="1"/>
  <c r="BV27" i="1"/>
  <c r="BU13" i="1"/>
  <c r="CA6" i="1"/>
  <c r="CB5" i="1"/>
  <c r="BY6" i="1"/>
  <c r="BZ6" i="1"/>
  <c r="BU32" i="1"/>
  <c r="BU10" i="1"/>
  <c r="BW13" i="1"/>
  <c r="BW10" i="1"/>
  <c r="BW17" i="1"/>
  <c r="BW7" i="1"/>
  <c r="BW14" i="1"/>
  <c r="BW11" i="1"/>
  <c r="BW22" i="1"/>
  <c r="BW19" i="1"/>
  <c r="BW16" i="1"/>
  <c r="BW18" i="1"/>
  <c r="BW15" i="1"/>
  <c r="BW12" i="1"/>
  <c r="BW32" i="1"/>
  <c r="BW24" i="1"/>
  <c r="BW30" i="1"/>
  <c r="BW28" i="1"/>
  <c r="BW20" i="1"/>
  <c r="BW9" i="1"/>
  <c r="BW21" i="1"/>
  <c r="BW26" i="1"/>
  <c r="BW31" i="1"/>
  <c r="BW23" i="1"/>
  <c r="BW29" i="1"/>
  <c r="BW33" i="1"/>
  <c r="BW35" i="1"/>
  <c r="BW27" i="1"/>
  <c r="BW36" i="1"/>
  <c r="BW25" i="1"/>
  <c r="BW8" i="1"/>
  <c r="BW34" i="1"/>
  <c r="BU24" i="1"/>
  <c r="BU18" i="1"/>
  <c r="BU34" i="1"/>
  <c r="BU23" i="1"/>
  <c r="BU8" i="1"/>
  <c r="BU14" i="1"/>
  <c r="BU29" i="1"/>
  <c r="BU28" i="1"/>
  <c r="BU25" i="1"/>
  <c r="BU19" i="1"/>
  <c r="BU27" i="1"/>
  <c r="BU22" i="1"/>
  <c r="BU16" i="1"/>
  <c r="BS31" i="2" l="1"/>
  <c r="BS29" i="2"/>
  <c r="BS25" i="2"/>
  <c r="BS21" i="2"/>
  <c r="BS20" i="2"/>
  <c r="BS16" i="2"/>
  <c r="BS35" i="2"/>
  <c r="BS13" i="2"/>
  <c r="BS28" i="2"/>
  <c r="BS23" i="2"/>
  <c r="BS8" i="2"/>
  <c r="BS36" i="2"/>
  <c r="BS33" i="2"/>
  <c r="BS32" i="2"/>
  <c r="BS27" i="2"/>
  <c r="BS15" i="2"/>
  <c r="BS18" i="2"/>
  <c r="BS17" i="2"/>
  <c r="BS14" i="2"/>
  <c r="BS30" i="2"/>
  <c r="BS26" i="2"/>
  <c r="BS24" i="2"/>
  <c r="BS10" i="2"/>
  <c r="BS19" i="2"/>
  <c r="BS9" i="2"/>
  <c r="BS22" i="2"/>
  <c r="BS12" i="2"/>
  <c r="BS11" i="2"/>
  <c r="BS34" i="2"/>
  <c r="BS7" i="2"/>
  <c r="BR33" i="2"/>
  <c r="BR35" i="2"/>
  <c r="BR20" i="2"/>
  <c r="BR7" i="2"/>
  <c r="BR28" i="2"/>
  <c r="BR12" i="2"/>
  <c r="BR34" i="2"/>
  <c r="BR17" i="2"/>
  <c r="BR21" i="2"/>
  <c r="BR9" i="2"/>
  <c r="BR23" i="2"/>
  <c r="BR22" i="2"/>
  <c r="BR27" i="2"/>
  <c r="BR31" i="2"/>
  <c r="BR8" i="2"/>
  <c r="BR25" i="2"/>
  <c r="BR14" i="2"/>
  <c r="BR36" i="2"/>
  <c r="BR13" i="2"/>
  <c r="BR15" i="2"/>
  <c r="BR32" i="2"/>
  <c r="BR10" i="2"/>
  <c r="BR19" i="2"/>
  <c r="BR16" i="2"/>
  <c r="BT30" i="2"/>
  <c r="BT34" i="2"/>
  <c r="BT28" i="2"/>
  <c r="BT25" i="2"/>
  <c r="BT19" i="2"/>
  <c r="BT35" i="2"/>
  <c r="BT26" i="2"/>
  <c r="BT22" i="2"/>
  <c r="BT15" i="2"/>
  <c r="BT17" i="2"/>
  <c r="BT31" i="2"/>
  <c r="BT12" i="2"/>
  <c r="BT7" i="2"/>
  <c r="BT36" i="2"/>
  <c r="BT18" i="2"/>
  <c r="BT32" i="2"/>
  <c r="BT24" i="2"/>
  <c r="BT23" i="2"/>
  <c r="BT20" i="2"/>
  <c r="BT16" i="2"/>
  <c r="BT14" i="2"/>
  <c r="BT10" i="2"/>
  <c r="BT29" i="2"/>
  <c r="BT13" i="2"/>
  <c r="BT9" i="2"/>
  <c r="BT33" i="2"/>
  <c r="BT11" i="2"/>
  <c r="BT21" i="2"/>
  <c r="BT8" i="2"/>
  <c r="BT27" i="2"/>
  <c r="BR24" i="2"/>
  <c r="BR26" i="2"/>
  <c r="BR11" i="2"/>
  <c r="BY5" i="2"/>
  <c r="BX6" i="2"/>
  <c r="BW6" i="2"/>
  <c r="BV6" i="2"/>
  <c r="BU21" i="2" s="1"/>
  <c r="BR30" i="2"/>
  <c r="BR29" i="2"/>
  <c r="BY11" i="1"/>
  <c r="BY8" i="1"/>
  <c r="BY15" i="1"/>
  <c r="BY12" i="1"/>
  <c r="BY17" i="1"/>
  <c r="BY20" i="1"/>
  <c r="BY16" i="1"/>
  <c r="BY18" i="1"/>
  <c r="BY24" i="1"/>
  <c r="BY9" i="1"/>
  <c r="BY23" i="1"/>
  <c r="BY30" i="1"/>
  <c r="BY19" i="1"/>
  <c r="BY25" i="1"/>
  <c r="BY27" i="1"/>
  <c r="BY7" i="1"/>
  <c r="BY13" i="1"/>
  <c r="BY21" i="1"/>
  <c r="BY31" i="1"/>
  <c r="BY22" i="1"/>
  <c r="BY26" i="1"/>
  <c r="BY36" i="1"/>
  <c r="BY33" i="1"/>
  <c r="BY14" i="1"/>
  <c r="BY10" i="1"/>
  <c r="BY29" i="1"/>
  <c r="BY35" i="1"/>
  <c r="BY28" i="1"/>
  <c r="BY34" i="1"/>
  <c r="BY32" i="1"/>
  <c r="BZ10" i="1"/>
  <c r="BZ8" i="1"/>
  <c r="BZ12" i="1"/>
  <c r="BZ17" i="1"/>
  <c r="BZ7" i="1"/>
  <c r="BZ20" i="1"/>
  <c r="BZ11" i="1"/>
  <c r="BZ19" i="1"/>
  <c r="BZ23" i="1"/>
  <c r="BZ29" i="1"/>
  <c r="BZ9" i="1"/>
  <c r="BZ15" i="1"/>
  <c r="BZ24" i="1"/>
  <c r="BZ33" i="1"/>
  <c r="BZ16" i="1"/>
  <c r="BZ25" i="1"/>
  <c r="BZ27" i="1"/>
  <c r="BZ30" i="1"/>
  <c r="BZ13" i="1"/>
  <c r="BZ21" i="1"/>
  <c r="BZ31" i="1"/>
  <c r="BZ18" i="1"/>
  <c r="BZ36" i="1"/>
  <c r="BZ35" i="1"/>
  <c r="BZ22" i="1"/>
  <c r="BZ34" i="1"/>
  <c r="BZ32" i="1"/>
  <c r="BZ14" i="1"/>
  <c r="BZ28" i="1"/>
  <c r="BZ26" i="1"/>
  <c r="CD6" i="1"/>
  <c r="CB6" i="1"/>
  <c r="CA29" i="1" s="1"/>
  <c r="CC6" i="1"/>
  <c r="CE5" i="1"/>
  <c r="BX29" i="1"/>
  <c r="BX30" i="1"/>
  <c r="CA34" i="1" l="1"/>
  <c r="CA28" i="1"/>
  <c r="CA20" i="1"/>
  <c r="CA15" i="1"/>
  <c r="CA27" i="1"/>
  <c r="CA10" i="1"/>
  <c r="CA11" i="1"/>
  <c r="CA21" i="1"/>
  <c r="CA25" i="1"/>
  <c r="CA17" i="1"/>
  <c r="CA16" i="1"/>
  <c r="CA9" i="1"/>
  <c r="CA14" i="1"/>
  <c r="CA32" i="1"/>
  <c r="CA33" i="1"/>
  <c r="CA35" i="1"/>
  <c r="CA36" i="1"/>
  <c r="CA13" i="1"/>
  <c r="CA24" i="1"/>
  <c r="CA8" i="1"/>
  <c r="CA19" i="1"/>
  <c r="CA12" i="1"/>
  <c r="CA7" i="1"/>
  <c r="CA26" i="1"/>
  <c r="CA31" i="1"/>
  <c r="CA23" i="1"/>
  <c r="BU19" i="2"/>
  <c r="BU30" i="2"/>
  <c r="BU7" i="2"/>
  <c r="BU17" i="2"/>
  <c r="BY6" i="2"/>
  <c r="BX19" i="2" s="1"/>
  <c r="CB5" i="2"/>
  <c r="CA6" i="2"/>
  <c r="BZ6" i="2"/>
  <c r="BU29" i="2"/>
  <c r="BX26" i="2"/>
  <c r="BX22" i="2"/>
  <c r="BX12" i="2"/>
  <c r="BX34" i="2"/>
  <c r="BX30" i="2"/>
  <c r="BX24" i="2"/>
  <c r="BX36" i="2"/>
  <c r="BX9" i="2"/>
  <c r="BX29" i="2"/>
  <c r="BX10" i="2"/>
  <c r="BX17" i="2"/>
  <c r="BX20" i="2"/>
  <c r="BX7" i="2"/>
  <c r="BX28" i="2"/>
  <c r="BU9" i="2"/>
  <c r="BV28" i="2"/>
  <c r="BV32" i="2"/>
  <c r="BV29" i="2"/>
  <c r="BV20" i="2"/>
  <c r="BV14" i="2"/>
  <c r="BV10" i="2"/>
  <c r="BV36" i="2"/>
  <c r="BV30" i="2"/>
  <c r="BV24" i="2"/>
  <c r="BV22" i="2"/>
  <c r="BV21" i="2"/>
  <c r="BV18" i="2"/>
  <c r="BV17" i="2"/>
  <c r="BV26" i="2"/>
  <c r="BV9" i="2"/>
  <c r="BV19" i="2"/>
  <c r="BV12" i="2"/>
  <c r="BV8" i="2"/>
  <c r="BV16" i="2"/>
  <c r="BV34" i="2"/>
  <c r="BV7" i="2"/>
  <c r="BW28" i="2"/>
  <c r="BW32" i="2"/>
  <c r="BW29" i="2"/>
  <c r="BW19" i="2"/>
  <c r="BW36" i="2"/>
  <c r="BW9" i="2"/>
  <c r="BW34" i="2"/>
  <c r="BW22" i="2"/>
  <c r="BW21" i="2"/>
  <c r="BW14" i="2"/>
  <c r="BW10" i="2"/>
  <c r="BW26" i="2"/>
  <c r="BW30" i="2"/>
  <c r="BW24" i="2"/>
  <c r="BW12" i="2"/>
  <c r="BW8" i="2"/>
  <c r="BW18" i="2"/>
  <c r="BW16" i="2"/>
  <c r="BW20" i="2"/>
  <c r="BW17" i="2"/>
  <c r="BW7" i="2"/>
  <c r="CA18" i="1"/>
  <c r="CN1" i="1"/>
  <c r="CO1" i="1"/>
  <c r="CP1" i="1"/>
  <c r="CE6" i="1"/>
  <c r="CD11" i="1" s="1"/>
  <c r="CF6" i="1"/>
  <c r="CG6" i="1"/>
  <c r="CC7" i="1"/>
  <c r="CC11" i="1"/>
  <c r="CC8" i="1"/>
  <c r="CC12" i="1"/>
  <c r="CC13" i="1"/>
  <c r="CC20" i="1"/>
  <c r="CC16" i="1"/>
  <c r="CC26" i="1"/>
  <c r="CC22" i="1"/>
  <c r="CC25" i="1"/>
  <c r="CC27" i="1"/>
  <c r="CC28" i="1"/>
  <c r="CC9" i="1"/>
  <c r="CC15" i="1"/>
  <c r="CC23" i="1"/>
  <c r="CC30" i="1"/>
  <c r="CC17" i="1"/>
  <c r="CC18" i="1"/>
  <c r="CC35" i="1"/>
  <c r="CC36" i="1"/>
  <c r="CC19" i="1"/>
  <c r="CC29" i="1"/>
  <c r="CC34" i="1"/>
  <c r="CC14" i="1"/>
  <c r="CC21" i="1"/>
  <c r="CC32" i="1"/>
  <c r="CC31" i="1"/>
  <c r="CC33" i="1"/>
  <c r="CC10" i="1"/>
  <c r="CC24" i="1"/>
  <c r="CB8" i="1"/>
  <c r="CB13" i="1"/>
  <c r="CB18" i="1"/>
  <c r="CB10" i="1"/>
  <c r="CB15" i="1"/>
  <c r="CB7" i="1"/>
  <c r="CB11" i="1"/>
  <c r="CB21" i="1"/>
  <c r="CB22" i="1"/>
  <c r="CB25" i="1"/>
  <c r="CB27" i="1"/>
  <c r="CB28" i="1"/>
  <c r="CB9" i="1"/>
  <c r="CB12" i="1"/>
  <c r="CB23" i="1"/>
  <c r="CB29" i="1"/>
  <c r="CB19" i="1"/>
  <c r="CB31" i="1"/>
  <c r="CB36" i="1"/>
  <c r="CB30" i="1"/>
  <c r="CB16" i="1"/>
  <c r="CB20" i="1"/>
  <c r="CB32" i="1"/>
  <c r="CB14" i="1"/>
  <c r="CB24" i="1"/>
  <c r="CB17" i="1"/>
  <c r="CB34" i="1"/>
  <c r="CB33" i="1"/>
  <c r="CB35" i="1"/>
  <c r="CB26" i="1"/>
  <c r="CA30" i="1"/>
  <c r="CA22" i="1"/>
  <c r="CD10" i="1" l="1"/>
  <c r="CD30" i="1"/>
  <c r="CD28" i="1"/>
  <c r="CD27" i="1"/>
  <c r="CD14" i="1"/>
  <c r="CD25" i="1"/>
  <c r="CD22" i="1"/>
  <c r="CD26" i="1"/>
  <c r="CD35" i="1"/>
  <c r="CD17" i="1"/>
  <c r="CD8" i="1"/>
  <c r="CD34" i="1"/>
  <c r="CD16" i="1"/>
  <c r="CD36" i="1"/>
  <c r="CD29" i="1"/>
  <c r="CD32" i="1"/>
  <c r="CD20" i="1"/>
  <c r="CD21" i="1"/>
  <c r="CD7" i="1"/>
  <c r="CD33" i="1"/>
  <c r="CD18" i="1"/>
  <c r="CD31" i="1"/>
  <c r="CD9" i="1"/>
  <c r="CD12" i="1"/>
  <c r="CD24" i="1"/>
  <c r="CD15" i="1"/>
  <c r="BX32" i="2"/>
  <c r="BX8" i="2"/>
  <c r="BX18" i="2"/>
  <c r="BX16" i="2"/>
  <c r="BX21" i="2"/>
  <c r="BX14" i="2"/>
  <c r="BZ36" i="2"/>
  <c r="BZ24" i="2"/>
  <c r="BZ32" i="2"/>
  <c r="BZ29" i="2"/>
  <c r="BZ26" i="2"/>
  <c r="BZ22" i="2"/>
  <c r="BZ10" i="2"/>
  <c r="BZ18" i="2"/>
  <c r="BZ14" i="2"/>
  <c r="BZ16" i="2"/>
  <c r="BZ20" i="2"/>
  <c r="BZ30" i="2"/>
  <c r="BZ9" i="2"/>
  <c r="BZ19" i="2"/>
  <c r="BZ8" i="2"/>
  <c r="BZ12" i="2"/>
  <c r="BZ21" i="2"/>
  <c r="BZ28" i="2"/>
  <c r="BZ7" i="2"/>
  <c r="BZ34" i="2"/>
  <c r="BZ17" i="2"/>
  <c r="CA36" i="2"/>
  <c r="CA29" i="2"/>
  <c r="CA10" i="2"/>
  <c r="CA26" i="2"/>
  <c r="CA22" i="2"/>
  <c r="CA32" i="2"/>
  <c r="CA14" i="2"/>
  <c r="CA18" i="2"/>
  <c r="CA16" i="2"/>
  <c r="CC6" i="2"/>
  <c r="CD6" i="2"/>
  <c r="CB6" i="2"/>
  <c r="CA20" i="2" s="1"/>
  <c r="BY30" i="2"/>
  <c r="BY26" i="2"/>
  <c r="BY36" i="2"/>
  <c r="BY18" i="2"/>
  <c r="BY34" i="2"/>
  <c r="BY7" i="2"/>
  <c r="BY12" i="2"/>
  <c r="BY24" i="2"/>
  <c r="BY9" i="2"/>
  <c r="BY29" i="2"/>
  <c r="BY19" i="2"/>
  <c r="BY8" i="2"/>
  <c r="BY21" i="2"/>
  <c r="BY28" i="2"/>
  <c r="BY22" i="2"/>
  <c r="BY16" i="2"/>
  <c r="BY17" i="2"/>
  <c r="BY20" i="2"/>
  <c r="BY14" i="2"/>
  <c r="BY32" i="2"/>
  <c r="BY10" i="2"/>
  <c r="CG15" i="1"/>
  <c r="CG7" i="1"/>
  <c r="CG14" i="1"/>
  <c r="CG16" i="1"/>
  <c r="CG11" i="1"/>
  <c r="CG19" i="1"/>
  <c r="CG9" i="1"/>
  <c r="CG24" i="1"/>
  <c r="CG17" i="1"/>
  <c r="CG8" i="1"/>
  <c r="CG13" i="1"/>
  <c r="CG12" i="1"/>
  <c r="CG20" i="1"/>
  <c r="CG21" i="1"/>
  <c r="CG25" i="1"/>
  <c r="CG26" i="1"/>
  <c r="CG10" i="1"/>
  <c r="CG32" i="1"/>
  <c r="CG18" i="1"/>
  <c r="CG27" i="1"/>
  <c r="CG33" i="1"/>
  <c r="CG34" i="1"/>
  <c r="CG35" i="1"/>
  <c r="CG23" i="1"/>
  <c r="CG36" i="1"/>
  <c r="CG30" i="1"/>
  <c r="CG31" i="1"/>
  <c r="CG22" i="1"/>
  <c r="CG29" i="1"/>
  <c r="CG28" i="1"/>
  <c r="CF16" i="1"/>
  <c r="CF14" i="1"/>
  <c r="CF9" i="1"/>
  <c r="CF11" i="1"/>
  <c r="CF18" i="1"/>
  <c r="CF17" i="1"/>
  <c r="CF25" i="1"/>
  <c r="CF8" i="1"/>
  <c r="CF13" i="1"/>
  <c r="CF12" i="1"/>
  <c r="CF20" i="1"/>
  <c r="CF21" i="1"/>
  <c r="CF26" i="1"/>
  <c r="CF22" i="1"/>
  <c r="CF27" i="1"/>
  <c r="CF32" i="1"/>
  <c r="CF33" i="1"/>
  <c r="CF34" i="1"/>
  <c r="CF7" i="1"/>
  <c r="CF35" i="1"/>
  <c r="CF36" i="1"/>
  <c r="CF10" i="1"/>
  <c r="CF30" i="1"/>
  <c r="CF15" i="1"/>
  <c r="CF19" i="1"/>
  <c r="CF24" i="1"/>
  <c r="CF23" i="1"/>
  <c r="CF31" i="1"/>
  <c r="CF29" i="1"/>
  <c r="CF28" i="1"/>
  <c r="CE17" i="1"/>
  <c r="CE9" i="1"/>
  <c r="CE13" i="1"/>
  <c r="CE8" i="1"/>
  <c r="CE12" i="1"/>
  <c r="CE7" i="1"/>
  <c r="CE14" i="1"/>
  <c r="CE20" i="1"/>
  <c r="CE16" i="1"/>
  <c r="CE21" i="1"/>
  <c r="CE26" i="1"/>
  <c r="CE22" i="1"/>
  <c r="CE25" i="1"/>
  <c r="CE27" i="1"/>
  <c r="CE28" i="1"/>
  <c r="CE33" i="1"/>
  <c r="CE34" i="1"/>
  <c r="CE18" i="1"/>
  <c r="CE35" i="1"/>
  <c r="CE36" i="1"/>
  <c r="CE11" i="1"/>
  <c r="CE31" i="1"/>
  <c r="CE15" i="1"/>
  <c r="CE19" i="1"/>
  <c r="CE29" i="1"/>
  <c r="CE30" i="1"/>
  <c r="CE32" i="1"/>
  <c r="CE24" i="1"/>
  <c r="CE10" i="1"/>
  <c r="CE23" i="1"/>
  <c r="BX15" i="1"/>
  <c r="BX20" i="1"/>
  <c r="BX8" i="1"/>
  <c r="BX9" i="1"/>
  <c r="BX23" i="1"/>
  <c r="BX33" i="1"/>
  <c r="BX17" i="1"/>
  <c r="BX28" i="1"/>
  <c r="BX13" i="1"/>
  <c r="BX35" i="1"/>
  <c r="BX10" i="1"/>
  <c r="BX18" i="1"/>
  <c r="BX7" i="1"/>
  <c r="BX34" i="1"/>
  <c r="BX16" i="1"/>
  <c r="BX27" i="1"/>
  <c r="BX12" i="1"/>
  <c r="BX14" i="1"/>
  <c r="BX22" i="1"/>
  <c r="BX25" i="1"/>
  <c r="BX31" i="1"/>
  <c r="BX24" i="1"/>
  <c r="BX21" i="1"/>
  <c r="BX26" i="1"/>
  <c r="BX36" i="1"/>
  <c r="BX11" i="1"/>
  <c r="BX32" i="1"/>
  <c r="BX19" i="1"/>
  <c r="CD19" i="1"/>
  <c r="CD23" i="1"/>
  <c r="CD13" i="1"/>
  <c r="CA34" i="2" l="1"/>
  <c r="CA24" i="2"/>
  <c r="CA28" i="2"/>
  <c r="CA8" i="2"/>
  <c r="CA19" i="2"/>
  <c r="CA17" i="2"/>
  <c r="CA9" i="2"/>
  <c r="CB34" i="2"/>
  <c r="CB22" i="2"/>
  <c r="CB29" i="2"/>
  <c r="CB36" i="2"/>
  <c r="CB30" i="2"/>
  <c r="CB19" i="2"/>
  <c r="CB16" i="2"/>
  <c r="CB8" i="2"/>
  <c r="CB32" i="2"/>
  <c r="CB17" i="2"/>
  <c r="CB24" i="2"/>
  <c r="CB21" i="2"/>
  <c r="CB20" i="2"/>
  <c r="CB9" i="2"/>
  <c r="CB12" i="2"/>
  <c r="CB7" i="2"/>
  <c r="CB28" i="2"/>
  <c r="CB26" i="2"/>
  <c r="CB14" i="2"/>
  <c r="CB18" i="2"/>
  <c r="CB10" i="2"/>
  <c r="BU26" i="2"/>
  <c r="BU10" i="2"/>
  <c r="BU36" i="2"/>
  <c r="BU28" i="2"/>
  <c r="BU20" i="2"/>
  <c r="BU24" i="2"/>
  <c r="BU16" i="2"/>
  <c r="BU32" i="2"/>
  <c r="BU13" i="2"/>
  <c r="BU35" i="2"/>
  <c r="BU34" i="2"/>
  <c r="BU33" i="2"/>
  <c r="BU22" i="2"/>
  <c r="BU25" i="2"/>
  <c r="BU18" i="2"/>
  <c r="BU15" i="2"/>
  <c r="BU27" i="2"/>
  <c r="BU11" i="2"/>
  <c r="BU12" i="2"/>
  <c r="BU8" i="2"/>
  <c r="BU23" i="2"/>
  <c r="BU14" i="2"/>
  <c r="BU31" i="2"/>
  <c r="CA7" i="2"/>
  <c r="CA21" i="2"/>
  <c r="CD32" i="2"/>
  <c r="CD31" i="2"/>
  <c r="CD27" i="2"/>
  <c r="CD25" i="2"/>
  <c r="CD17" i="2"/>
  <c r="CD36" i="2"/>
  <c r="CD34" i="2"/>
  <c r="CD30" i="2"/>
  <c r="CD28" i="2"/>
  <c r="CD14" i="2"/>
  <c r="CD11" i="2"/>
  <c r="CD35" i="2"/>
  <c r="CD7" i="2"/>
  <c r="CD26" i="2"/>
  <c r="CD23" i="2"/>
  <c r="CD29" i="2"/>
  <c r="CD12" i="2"/>
  <c r="CD8" i="2"/>
  <c r="CD21" i="2"/>
  <c r="CD22" i="2"/>
  <c r="CD15" i="2"/>
  <c r="CD20" i="2"/>
  <c r="CD16" i="2"/>
  <c r="CD18" i="2"/>
  <c r="CD24" i="2"/>
  <c r="CD10" i="2"/>
  <c r="CD13" i="2"/>
  <c r="CD19" i="2"/>
  <c r="CD9" i="2"/>
  <c r="CD33" i="2"/>
  <c r="BW15" i="2"/>
  <c r="BW33" i="2"/>
  <c r="BW35" i="2"/>
  <c r="BW11" i="2"/>
  <c r="BW13" i="2"/>
  <c r="BW27" i="2"/>
  <c r="BW25" i="2"/>
  <c r="BW31" i="2"/>
  <c r="BW23" i="2"/>
  <c r="CA12" i="2"/>
  <c r="CA30" i="2"/>
  <c r="CC26" i="2"/>
  <c r="CC34" i="2"/>
  <c r="CC22" i="2"/>
  <c r="CC21" i="2"/>
  <c r="CC18" i="2"/>
  <c r="CC7" i="2"/>
  <c r="CC24" i="2"/>
  <c r="CC12" i="2"/>
  <c r="CC8" i="2"/>
  <c r="CC19" i="2"/>
  <c r="CC36" i="2"/>
  <c r="CC29" i="2"/>
  <c r="CC28" i="2"/>
  <c r="CC17" i="2"/>
  <c r="CC20" i="2"/>
  <c r="CC30" i="2"/>
  <c r="CC14" i="2"/>
  <c r="CC32" i="2"/>
  <c r="CC9" i="2"/>
  <c r="CC16" i="2"/>
  <c r="CC10" i="2"/>
  <c r="BV13" i="2"/>
  <c r="BV31" i="2"/>
  <c r="BV15" i="2"/>
  <c r="BV25" i="2"/>
  <c r="BV35" i="2"/>
  <c r="BV11" i="2"/>
  <c r="BV27" i="2"/>
  <c r="BV33" i="2"/>
  <c r="BV23" i="2"/>
</calcChain>
</file>

<file path=xl/sharedStrings.xml><?xml version="1.0" encoding="utf-8"?>
<sst xmlns="http://schemas.openxmlformats.org/spreadsheetml/2006/main" count="172" uniqueCount="66">
  <si>
    <t xml:space="preserve"> </t>
    <phoneticPr fontId="1"/>
  </si>
  <si>
    <t>展-1</t>
    <rPh sb="0" eb="1">
      <t>テン</t>
    </rPh>
    <phoneticPr fontId="1"/>
  </si>
  <si>
    <t>(株)QQQ</t>
    <phoneticPr fontId="1"/>
  </si>
  <si>
    <t>展示会出展</t>
    <rPh sb="0" eb="3">
      <t>テンジカイ</t>
    </rPh>
    <rPh sb="3" eb="5">
      <t>シュッテン</t>
    </rPh>
    <phoneticPr fontId="1"/>
  </si>
  <si>
    <t>広-3</t>
    <rPh sb="0" eb="1">
      <t>ヒロ</t>
    </rPh>
    <phoneticPr fontId="1"/>
  </si>
  <si>
    <t>○</t>
  </si>
  <si>
    <t>△△△(株)</t>
    <phoneticPr fontId="1"/>
  </si>
  <si>
    <t>PR動画制作</t>
    <rPh sb="2" eb="4">
      <t>ドウガ</t>
    </rPh>
    <rPh sb="4" eb="6">
      <t>セイサク</t>
    </rPh>
    <phoneticPr fontId="1"/>
  </si>
  <si>
    <t>広-2</t>
    <rPh sb="0" eb="1">
      <t>ヒロシ</t>
    </rPh>
    <phoneticPr fontId="1"/>
  </si>
  <si>
    <t>×××(株)</t>
    <phoneticPr fontId="1"/>
  </si>
  <si>
    <t>パンフレット制作</t>
    <rPh sb="6" eb="8">
      <t>セイサク</t>
    </rPh>
    <phoneticPr fontId="1"/>
  </si>
  <si>
    <t>広-1</t>
    <rPh sb="0" eb="1">
      <t>ヒロシ</t>
    </rPh>
    <phoneticPr fontId="1"/>
  </si>
  <si>
    <t>〇〇〇(株)</t>
    <rPh sb="3" eb="6">
      <t>カブ</t>
    </rPh>
    <phoneticPr fontId="1"/>
  </si>
  <si>
    <r>
      <rPr>
        <b/>
        <sz val="14"/>
        <rFont val="ＭＳ Ｐゴシック"/>
        <family val="3"/>
        <charset val="128"/>
      </rPr>
      <t xml:space="preserve">【試作品広報】
</t>
    </r>
    <r>
      <rPr>
        <sz val="11"/>
        <rFont val="ＭＳ Ｐゴシック"/>
        <family val="3"/>
        <charset val="128"/>
      </rPr>
      <t>ホームページ制作</t>
    </r>
    <rPh sb="1" eb="4">
      <t>シサクヒン</t>
    </rPh>
    <rPh sb="4" eb="6">
      <t>コウホウ</t>
    </rPh>
    <rPh sb="14" eb="16">
      <t>セイサク</t>
    </rPh>
    <phoneticPr fontId="1"/>
  </si>
  <si>
    <t>委-2</t>
    <rPh sb="0" eb="1">
      <t>イ</t>
    </rPh>
    <phoneticPr fontId="1"/>
  </si>
  <si>
    <t>東京(株)</t>
    <rPh sb="0" eb="2">
      <t>トウキョウ</t>
    </rPh>
    <rPh sb="2" eb="5">
      <t>カブ</t>
    </rPh>
    <phoneticPr fontId="1"/>
  </si>
  <si>
    <t>プログラム・マニュアル制定</t>
    <rPh sb="11" eb="13">
      <t>セイテイ</t>
    </rPh>
    <phoneticPr fontId="1"/>
  </si>
  <si>
    <t>提供メニューの検証</t>
    <rPh sb="0" eb="2">
      <t>テイキョウ</t>
    </rPh>
    <rPh sb="7" eb="9">
      <t>ケンショウ</t>
    </rPh>
    <phoneticPr fontId="1"/>
  </si>
  <si>
    <t>委-1</t>
    <rPh sb="0" eb="1">
      <t>イ</t>
    </rPh>
    <phoneticPr fontId="1"/>
  </si>
  <si>
    <t>(株)ABC</t>
    <rPh sb="0" eb="3">
      <t>カブ</t>
    </rPh>
    <phoneticPr fontId="1"/>
  </si>
  <si>
    <r>
      <rPr>
        <b/>
        <sz val="14"/>
        <rFont val="ＭＳ Ｐゴシック"/>
        <family val="3"/>
        <charset val="128"/>
      </rPr>
      <t>【□□サービス開発】</t>
    </r>
    <r>
      <rPr>
        <sz val="11"/>
        <rFont val="ＭＳ Ｐゴシック"/>
        <family val="3"/>
        <charset val="128"/>
      </rPr>
      <t xml:space="preserve">
協力体制の構築</t>
    </r>
    <rPh sb="7" eb="9">
      <t>カイハツ</t>
    </rPh>
    <rPh sb="11" eb="13">
      <t>キョウリョク</t>
    </rPh>
    <rPh sb="13" eb="15">
      <t>タイセイ</t>
    </rPh>
    <rPh sb="16" eb="18">
      <t>コウチク</t>
    </rPh>
    <phoneticPr fontId="1"/>
  </si>
  <si>
    <t>制作マニュアル・説明書作成</t>
    <rPh sb="0" eb="2">
      <t>セイサク</t>
    </rPh>
    <rPh sb="8" eb="11">
      <t>セツメイショ</t>
    </rPh>
    <rPh sb="11" eb="13">
      <t>サクセイ</t>
    </rPh>
    <phoneticPr fontId="1"/>
  </si>
  <si>
    <t>人-2</t>
    <rPh sb="0" eb="1">
      <t>ヒト</t>
    </rPh>
    <phoneticPr fontId="1"/>
  </si>
  <si>
    <t>山田</t>
    <rPh sb="0" eb="2">
      <t>ヤマダ</t>
    </rPh>
    <phoneticPr fontId="1"/>
  </si>
  <si>
    <t>試作品β制作・チェック</t>
    <rPh sb="0" eb="3">
      <t>シサクヒン</t>
    </rPh>
    <rPh sb="4" eb="6">
      <t>セイサク</t>
    </rPh>
    <phoneticPr fontId="1"/>
  </si>
  <si>
    <t>人-1</t>
    <rPh sb="0" eb="1">
      <t>ヒト</t>
    </rPh>
    <phoneticPr fontId="1"/>
  </si>
  <si>
    <t>佐藤</t>
    <rPh sb="0" eb="2">
      <t>サトウ</t>
    </rPh>
    <phoneticPr fontId="1"/>
  </si>
  <si>
    <t>材料購入・試作品α制作・チェック・改良</t>
    <rPh sb="0" eb="2">
      <t>ザイリョウ</t>
    </rPh>
    <rPh sb="2" eb="4">
      <t>コウニュウ</t>
    </rPh>
    <rPh sb="5" eb="8">
      <t>シサクヒン</t>
    </rPh>
    <rPh sb="9" eb="11">
      <t>セイサク</t>
    </rPh>
    <rPh sb="17" eb="19">
      <t>カイリョウ</t>
    </rPh>
    <phoneticPr fontId="1"/>
  </si>
  <si>
    <t>図面・パターン作成</t>
    <rPh sb="0" eb="2">
      <t>ズメン</t>
    </rPh>
    <rPh sb="7" eb="9">
      <t>サクセイ</t>
    </rPh>
    <phoneticPr fontId="1"/>
  </si>
  <si>
    <r>
      <rPr>
        <b/>
        <sz val="14"/>
        <rFont val="ＭＳ Ｐゴシック"/>
        <family val="3"/>
        <charset val="128"/>
      </rPr>
      <t>【〇〇開発】</t>
    </r>
    <r>
      <rPr>
        <sz val="11"/>
        <rFont val="ＭＳ Ｐゴシック"/>
        <family val="3"/>
        <charset val="128"/>
      </rPr>
      <t xml:space="preserve">
企画・デザイン設計</t>
    </r>
    <rPh sb="3" eb="5">
      <t>カイハツ</t>
    </rPh>
    <rPh sb="7" eb="9">
      <t>キカク</t>
    </rPh>
    <rPh sb="14" eb="16">
      <t>セッケイ</t>
    </rPh>
    <phoneticPr fontId="1"/>
  </si>
  <si>
    <t>終了日（又は途中経過）</t>
    <rPh sb="0" eb="2">
      <t>シュウリョウ</t>
    </rPh>
    <rPh sb="2" eb="3">
      <t>ヒ</t>
    </rPh>
    <rPh sb="4" eb="5">
      <t>マタ</t>
    </rPh>
    <rPh sb="6" eb="10">
      <t>トチュウケイカ</t>
    </rPh>
    <phoneticPr fontId="1"/>
  </si>
  <si>
    <t>開始日</t>
    <rPh sb="0" eb="2">
      <t>カイシ</t>
    </rPh>
    <rPh sb="2" eb="3">
      <t>ヒ</t>
    </rPh>
    <phoneticPr fontId="1"/>
  </si>
  <si>
    <t>終了日</t>
    <rPh sb="0" eb="2">
      <t>シュウリョウ</t>
    </rPh>
    <rPh sb="2" eb="3">
      <t>ヒ</t>
    </rPh>
    <phoneticPr fontId="1"/>
  </si>
  <si>
    <t>開発工程・業務内容</t>
    <rPh sb="0" eb="2">
      <t>カイハツ</t>
    </rPh>
    <rPh sb="2" eb="4">
      <t>コウテイ</t>
    </rPh>
    <rPh sb="5" eb="7">
      <t>ギョウム</t>
    </rPh>
    <rPh sb="7" eb="9">
      <t>ナイヨウ</t>
    </rPh>
    <phoneticPr fontId="1"/>
  </si>
  <si>
    <t>工程
番号</t>
    <rPh sb="0" eb="2">
      <t>コウテイ</t>
    </rPh>
    <rPh sb="3" eb="5">
      <t>バンゴウ</t>
    </rPh>
    <phoneticPr fontId="1"/>
  </si>
  <si>
    <t>○</t>
    <phoneticPr fontId="1"/>
  </si>
  <si>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1"/>
  </si>
  <si>
    <t>実績</t>
    <rPh sb="0" eb="2">
      <t>ジッセキ</t>
    </rPh>
    <phoneticPr fontId="1"/>
  </si>
  <si>
    <t>計画</t>
    <rPh sb="0" eb="2">
      <t>ケイカク</t>
    </rPh>
    <phoneticPr fontId="1"/>
  </si>
  <si>
    <t>明細書番号</t>
    <rPh sb="0" eb="2">
      <t>メイサイ</t>
    </rPh>
    <rPh sb="3" eb="5">
      <t>バンゴウ</t>
    </rPh>
    <phoneticPr fontId="1"/>
  </si>
  <si>
    <t>担当者
または
外注先</t>
    <rPh sb="0" eb="3">
      <t>タントウシャ</t>
    </rPh>
    <rPh sb="8" eb="10">
      <t>ガイチュウ</t>
    </rPh>
    <rPh sb="10" eb="11">
      <t>サキ</t>
    </rPh>
    <phoneticPr fontId="1"/>
  </si>
  <si>
    <t>全体工程表</t>
    <rPh sb="0" eb="2">
      <t>ゼンタイ</t>
    </rPh>
    <rPh sb="2" eb="5">
      <t>コウテイヒョウ</t>
    </rPh>
    <phoneticPr fontId="1"/>
  </si>
  <si>
    <t>助成対象期間</t>
    <rPh sb="0" eb="2">
      <t>ジョセイ</t>
    </rPh>
    <rPh sb="2" eb="4">
      <t>タイショウ</t>
    </rPh>
    <rPh sb="4" eb="6">
      <t>キカン</t>
    </rPh>
    <phoneticPr fontId="1"/>
  </si>
  <si>
    <t>株式会社　□□〇〇</t>
    <rPh sb="0" eb="2">
      <t>カブシキ</t>
    </rPh>
    <rPh sb="2" eb="4">
      <t>カイシャ</t>
    </rPh>
    <phoneticPr fontId="1"/>
  </si>
  <si>
    <t>黄色いセルが入力箇所です。</t>
    <rPh sb="0" eb="2">
      <t>キイロ</t>
    </rPh>
    <rPh sb="6" eb="8">
      <t>ニュウリョク</t>
    </rPh>
    <rPh sb="8" eb="10">
      <t>カショ</t>
    </rPh>
    <phoneticPr fontId="1"/>
  </si>
  <si>
    <t>【事務手引様式】　　全体工程表</t>
    <rPh sb="1" eb="3">
      <t>ジム</t>
    </rPh>
    <rPh sb="3" eb="5">
      <t>テビ</t>
    </rPh>
    <rPh sb="5" eb="7">
      <t>ヨウシキ</t>
    </rPh>
    <rPh sb="10" eb="12">
      <t>ゼンタイ</t>
    </rPh>
    <rPh sb="12" eb="15">
      <t>コウテイヒョウ</t>
    </rPh>
    <phoneticPr fontId="1"/>
  </si>
  <si>
    <t>【事務手引様式】　　成果物対照表</t>
    <rPh sb="1" eb="3">
      <t>ジム</t>
    </rPh>
    <rPh sb="3" eb="5">
      <t>テビ</t>
    </rPh>
    <rPh sb="5" eb="7">
      <t>ヨウシキ</t>
    </rPh>
    <rPh sb="10" eb="13">
      <t>セイカブツ</t>
    </rPh>
    <rPh sb="13" eb="15">
      <t>タイショウ</t>
    </rPh>
    <rPh sb="15" eb="16">
      <t>ヒョウ</t>
    </rPh>
    <phoneticPr fontId="1"/>
  </si>
  <si>
    <t>黄色いセルが入力個所です。</t>
    <rPh sb="0" eb="2">
      <t>キイロ</t>
    </rPh>
    <rPh sb="6" eb="8">
      <t>ニュウリョク</t>
    </rPh>
    <rPh sb="8" eb="10">
      <t>カショ</t>
    </rPh>
    <phoneticPr fontId="1"/>
  </si>
  <si>
    <t>成果物対照表</t>
    <rPh sb="0" eb="3">
      <t>セイカブツ</t>
    </rPh>
    <rPh sb="3" eb="6">
      <t>タイショウヒョウ</t>
    </rPh>
    <phoneticPr fontId="1"/>
  </si>
  <si>
    <t>明細書
番号</t>
    <rPh sb="0" eb="2">
      <t>メイサイ</t>
    </rPh>
    <rPh sb="4" eb="6">
      <t>バンゴウ</t>
    </rPh>
    <phoneticPr fontId="1"/>
  </si>
  <si>
    <t>終了日（または途中経過）</t>
    <rPh sb="0" eb="2">
      <t>シュウリョウ</t>
    </rPh>
    <rPh sb="2" eb="3">
      <t>ヒ</t>
    </rPh>
    <rPh sb="7" eb="11">
      <t>トチュウケイカ</t>
    </rPh>
    <phoneticPr fontId="1"/>
  </si>
  <si>
    <t>書類名または資料名</t>
    <rPh sb="0" eb="2">
      <t>ショルイ</t>
    </rPh>
    <rPh sb="2" eb="3">
      <t>メイ</t>
    </rPh>
    <rPh sb="6" eb="8">
      <t>シリョウ</t>
    </rPh>
    <rPh sb="8" eb="9">
      <t>メイ</t>
    </rPh>
    <phoneticPr fontId="1"/>
  </si>
  <si>
    <t>備考</t>
    <rPh sb="0" eb="2">
      <t>ビコウ</t>
    </rPh>
    <phoneticPr fontId="1"/>
  </si>
  <si>
    <t>〇〇開発企画書、△△デザイン書</t>
    <rPh sb="2" eb="4">
      <t>カイハツ</t>
    </rPh>
    <rPh sb="4" eb="7">
      <t>キカクショ</t>
    </rPh>
    <rPh sb="14" eb="15">
      <t>ショ</t>
    </rPh>
    <phoneticPr fontId="1"/>
  </si>
  <si>
    <t>〇〇開発支援作業内容指示書（△△部組立図作成依頼）</t>
    <rPh sb="2" eb="4">
      <t>カイハツ</t>
    </rPh>
    <rPh sb="4" eb="6">
      <t>シエン</t>
    </rPh>
    <rPh sb="6" eb="8">
      <t>サギョウ</t>
    </rPh>
    <rPh sb="8" eb="10">
      <t>ナイヨウ</t>
    </rPh>
    <rPh sb="10" eb="13">
      <t>シジショ</t>
    </rPh>
    <rPh sb="16" eb="17">
      <t>ブ</t>
    </rPh>
    <rPh sb="17" eb="19">
      <t>クミタテ</t>
    </rPh>
    <rPh sb="19" eb="20">
      <t>ズ</t>
    </rPh>
    <rPh sb="20" eb="22">
      <t>サクセイ</t>
    </rPh>
    <rPh sb="22" eb="24">
      <t>イライ</t>
    </rPh>
    <phoneticPr fontId="1"/>
  </si>
  <si>
    <t>〇〇設計図、〇〇仕様書、〇〇の××検査成績書、〇〇アンケート結果</t>
    <rPh sb="2" eb="5">
      <t>セッケイズ</t>
    </rPh>
    <rPh sb="8" eb="11">
      <t>シヨウショ</t>
    </rPh>
    <rPh sb="17" eb="19">
      <t>ケンサ</t>
    </rPh>
    <rPh sb="19" eb="22">
      <t>セイセキショ</t>
    </rPh>
    <rPh sb="30" eb="32">
      <t>ケッカ</t>
    </rPh>
    <phoneticPr fontId="1"/>
  </si>
  <si>
    <t>〇〇製品検査書</t>
    <rPh sb="2" eb="4">
      <t>セイヒン</t>
    </rPh>
    <rPh sb="4" eb="6">
      <t>ケンサ</t>
    </rPh>
    <rPh sb="6" eb="7">
      <t>ショ</t>
    </rPh>
    <phoneticPr fontId="1"/>
  </si>
  <si>
    <t>〇〇開発支援作業内容指示書（マニュアル・説明書作成依頼）</t>
    <rPh sb="20" eb="23">
      <t>セツメイショ</t>
    </rPh>
    <rPh sb="23" eb="25">
      <t>サクセイ</t>
    </rPh>
    <rPh sb="25" eb="27">
      <t>イライ</t>
    </rPh>
    <phoneticPr fontId="1"/>
  </si>
  <si>
    <t>指示書は2項の指示書に含まれる</t>
    <rPh sb="0" eb="3">
      <t>シジショ</t>
    </rPh>
    <rPh sb="5" eb="6">
      <t>コウ</t>
    </rPh>
    <rPh sb="7" eb="10">
      <t>シジショ</t>
    </rPh>
    <rPh sb="11" eb="12">
      <t>フク</t>
    </rPh>
    <phoneticPr fontId="1"/>
  </si>
  <si>
    <t>〇〇開発支援作業内容指示書（協力体制構築）</t>
    <rPh sb="14" eb="16">
      <t>キョウリョク</t>
    </rPh>
    <rPh sb="16" eb="18">
      <t>タイセイ</t>
    </rPh>
    <rPh sb="18" eb="20">
      <t>コウチク</t>
    </rPh>
    <phoneticPr fontId="1"/>
  </si>
  <si>
    <t>○〇システム製作指示書（提供メニュー検証作業)、提供メニュー検証結果報告書(東京(株))</t>
    <rPh sb="6" eb="8">
      <t>セイサク</t>
    </rPh>
    <rPh sb="8" eb="11">
      <t>シジショ</t>
    </rPh>
    <rPh sb="12" eb="14">
      <t>テイキョウ</t>
    </rPh>
    <rPh sb="18" eb="20">
      <t>ケンショウ</t>
    </rPh>
    <rPh sb="20" eb="22">
      <t>サギョウ</t>
    </rPh>
    <rPh sb="24" eb="26">
      <t>テイキョウ</t>
    </rPh>
    <rPh sb="30" eb="32">
      <t>ケンショウ</t>
    </rPh>
    <rPh sb="32" eb="34">
      <t>ケッカ</t>
    </rPh>
    <rPh sb="34" eb="37">
      <t>ホウコクショ</t>
    </rPh>
    <rPh sb="38" eb="40">
      <t>トウキョウ</t>
    </rPh>
    <rPh sb="40" eb="43">
      <t>カブ</t>
    </rPh>
    <phoneticPr fontId="1"/>
  </si>
  <si>
    <t>○〇システム製作依頼書（ソフトウェア動作試験報告書）、〇〇マニュアル</t>
    <rPh sb="18" eb="20">
      <t>ドウサ</t>
    </rPh>
    <rPh sb="20" eb="22">
      <t>シケン</t>
    </rPh>
    <rPh sb="22" eb="25">
      <t>ホウコクショ</t>
    </rPh>
    <phoneticPr fontId="1"/>
  </si>
  <si>
    <t>指示書は7項の指示書に含まれる</t>
    <rPh sb="0" eb="3">
      <t>シジショ</t>
    </rPh>
    <rPh sb="5" eb="6">
      <t>コウ</t>
    </rPh>
    <rPh sb="7" eb="10">
      <t>シジショ</t>
    </rPh>
    <rPh sb="11" eb="12">
      <t>フク</t>
    </rPh>
    <phoneticPr fontId="1"/>
  </si>
  <si>
    <t>○〇システム製作依頼書（ホームページ製作依頼）、ホームページプログラム 01（CD-R)</t>
    <rPh sb="18" eb="20">
      <t>セイサク</t>
    </rPh>
    <rPh sb="20" eb="22">
      <t>イライ</t>
    </rPh>
    <phoneticPr fontId="1"/>
  </si>
  <si>
    <t>〇〇製品パンフレット製作依頼書、〇〇製品パンフレット（現物）</t>
    <rPh sb="2" eb="4">
      <t>セイヒン</t>
    </rPh>
    <rPh sb="10" eb="12">
      <t>セイサク</t>
    </rPh>
    <rPh sb="12" eb="15">
      <t>イライショ</t>
    </rPh>
    <rPh sb="27" eb="29">
      <t>ゲンブツ</t>
    </rPh>
    <phoneticPr fontId="1"/>
  </si>
  <si>
    <t>公社 太郎との共同作業</t>
    <rPh sb="0" eb="2">
      <t>コウシャ</t>
    </rPh>
    <rPh sb="3" eb="5">
      <t>タロウ</t>
    </rPh>
    <rPh sb="7" eb="9">
      <t>キョウドウ</t>
    </rPh>
    <rPh sb="9" eb="11">
      <t>サギョウ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</si>
</sst>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日&quot;"/>
    <numFmt numFmtId="177" formatCode="yyyy/m/d;@"/>
    <numFmt numFmtId="178" formatCode="m/d;@"/>
    <numFmt numFmtId="179" formatCode="0&quot;月&quot;"/>
  </numFmts>
  <fonts count="11" x14ac:knownFonts="1">
    <font>
      <sz val="11"/>
      <name val="ＭＳ Ｐゴシック"/>
      <family val="3"/>
      <charset val="128"/>
    </font>
    <font>
      <sz val="6"/>
      <name val="ＭＳ Ｐゴシック"/>
      <family val="3"/>
      <charset val="128"/>
    </font>
    <font>
      <sz val="14"/>
      <color rgb="FFFF0000"/>
      <name val="ＭＳ Ｐゴシック"/>
      <family val="3"/>
      <charset val="128"/>
    </font>
    <font>
      <sz val="14"/>
      <color rgb="FF00B0F0"/>
      <name val="ＭＳ Ｐゴシック"/>
      <family val="3"/>
      <charset val="128"/>
    </font>
    <font>
      <b/>
      <sz val="14"/>
      <name val="ＭＳ Ｐゴシック"/>
      <family val="3"/>
      <charset val="128"/>
    </font>
    <font>
      <sz val="11"/>
      <color theme="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6"/>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DD"/>
        <bgColor indexed="64"/>
      </patternFill>
    </fill>
  </fills>
  <borders count="45">
    <border>
      <left/>
      <right/>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bottom style="thin">
        <color indexed="64"/>
      </bottom>
      <diagonal/>
    </border>
    <border>
      <left style="double">
        <color indexed="64"/>
      </left>
      <right style="double">
        <color indexed="64"/>
      </right>
      <top/>
      <bottom style="thin">
        <color indexed="64"/>
      </bottom>
      <diagonal/>
    </border>
    <border>
      <left style="thin">
        <color indexed="64"/>
      </left>
      <right/>
      <top/>
      <bottom style="thin">
        <color indexed="64"/>
      </bottom>
      <diagonal/>
    </border>
    <border>
      <left style="double">
        <color indexed="64"/>
      </left>
      <right style="thin">
        <color indexed="64"/>
      </right>
      <top/>
      <bottom style="thin">
        <color indexed="64"/>
      </bottom>
      <diagonal/>
    </border>
    <border>
      <left style="hair">
        <color indexed="64"/>
      </left>
      <right style="double">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double">
        <color indexed="64"/>
      </left>
      <right style="double">
        <color indexed="64"/>
      </right>
      <top style="thin">
        <color indexed="64"/>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hair">
        <color indexed="64"/>
      </left>
      <right style="double">
        <color indexed="64"/>
      </right>
      <top style="thin">
        <color indexed="64"/>
      </top>
      <bottom/>
      <diagonal/>
    </border>
    <border>
      <left style="thin">
        <color indexed="64"/>
      </left>
      <right style="hair">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hair">
        <color indexed="64"/>
      </left>
      <right/>
      <top style="thin">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145">
    <xf numFmtId="0" fontId="0" fillId="0" borderId="0" xfId="0"/>
    <xf numFmtId="0" fontId="0" fillId="0" borderId="0" xfId="0" applyAlignment="1">
      <alignment horizontal="center"/>
    </xf>
    <xf numFmtId="0" fontId="0" fillId="0" borderId="0" xfId="0" applyAlignment="1">
      <alignment vertical="center"/>
    </xf>
    <xf numFmtId="176" fontId="0" fillId="0" borderId="0" xfId="0" applyNumberFormat="1" applyAlignment="1">
      <alignment vertical="center"/>
    </xf>
    <xf numFmtId="176" fontId="0" fillId="0" borderId="1" xfId="0" applyNumberFormat="1" applyBorder="1" applyAlignment="1">
      <alignment vertical="center"/>
    </xf>
    <xf numFmtId="0" fontId="2"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176" fontId="0" fillId="0" borderId="12" xfId="0" applyNumberFormat="1" applyBorder="1" applyAlignme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0" fillId="0" borderId="0" xfId="0" applyAlignment="1">
      <alignment horizontal="center" vertical="center"/>
    </xf>
    <xf numFmtId="0" fontId="0" fillId="0" borderId="27" xfId="0" applyBorder="1" applyAlignment="1">
      <alignment horizontal="center" vertical="center"/>
    </xf>
    <xf numFmtId="178" fontId="0" fillId="0" borderId="28" xfId="0" applyNumberFormat="1" applyBorder="1" applyAlignment="1">
      <alignment horizontal="left" vertical="center" shrinkToFit="1"/>
    </xf>
    <xf numFmtId="178" fontId="0" fillId="0" borderId="0" xfId="0" applyNumberFormat="1" applyAlignment="1">
      <alignment horizontal="center" vertical="center" shrinkToFit="1"/>
    </xf>
    <xf numFmtId="178" fontId="0" fillId="0" borderId="14" xfId="0" applyNumberFormat="1" applyBorder="1" applyAlignment="1">
      <alignment horizontal="center" vertical="center" shrinkToFit="1"/>
    </xf>
    <xf numFmtId="0" fontId="0" fillId="0" borderId="14" xfId="0" applyBorder="1" applyAlignment="1">
      <alignment horizontal="center" vertical="center"/>
    </xf>
    <xf numFmtId="0" fontId="0" fillId="2" borderId="29" xfId="0" applyFill="1" applyBorder="1" applyAlignment="1" applyProtection="1">
      <alignment horizontal="center" vertical="center" wrapText="1"/>
      <protection locked="0"/>
    </xf>
    <xf numFmtId="0" fontId="0" fillId="2" borderId="15" xfId="0" applyFill="1" applyBorder="1" applyAlignment="1" applyProtection="1">
      <alignment horizontal="center" vertical="center" wrapText="1"/>
      <protection locked="0"/>
    </xf>
    <xf numFmtId="0" fontId="0" fillId="2" borderId="27" xfId="0" applyFill="1" applyBorder="1" applyAlignment="1" applyProtection="1">
      <alignment horizontal="center" vertical="center" wrapText="1"/>
      <protection locked="0"/>
    </xf>
    <xf numFmtId="0" fontId="0" fillId="2" borderId="30" xfId="0" applyFill="1" applyBorder="1" applyAlignment="1" applyProtection="1">
      <alignment horizontal="center" vertical="center" wrapText="1"/>
      <protection locked="0"/>
    </xf>
    <xf numFmtId="0" fontId="0" fillId="0" borderId="31" xfId="0" applyBorder="1" applyAlignment="1">
      <alignment horizontal="center" vertical="center"/>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xf>
    <xf numFmtId="179" fontId="5" fillId="0" borderId="33" xfId="0" applyNumberFormat="1" applyFont="1" applyBorder="1" applyAlignment="1">
      <alignment horizontal="center" vertical="center"/>
    </xf>
    <xf numFmtId="0" fontId="0" fillId="0" borderId="27" xfId="0" applyBorder="1" applyAlignment="1">
      <alignment horizontal="center" vertical="center" wrapText="1"/>
    </xf>
    <xf numFmtId="0" fontId="6" fillId="0" borderId="32" xfId="0" applyFont="1" applyBorder="1" applyAlignment="1">
      <alignment horizontal="center" vertical="center" wrapText="1"/>
    </xf>
    <xf numFmtId="0" fontId="5" fillId="0" borderId="0" xfId="0" applyFont="1" applyAlignment="1">
      <alignment vertical="center"/>
    </xf>
    <xf numFmtId="0" fontId="0" fillId="0" borderId="0" xfId="0" applyAlignment="1">
      <alignment vertical="center" shrinkToFit="1"/>
    </xf>
    <xf numFmtId="0" fontId="0" fillId="0" borderId="27" xfId="0" applyBorder="1" applyAlignment="1">
      <alignment horizontal="center" vertical="center"/>
    </xf>
    <xf numFmtId="178" fontId="0" fillId="0" borderId="38" xfId="0" applyNumberFormat="1" applyBorder="1" applyAlignment="1">
      <alignment horizontal="center" vertical="center" shrinkToFit="1"/>
    </xf>
    <xf numFmtId="0" fontId="9" fillId="0" borderId="0" xfId="0" applyFont="1"/>
    <xf numFmtId="0" fontId="9" fillId="0" borderId="0" xfId="0" applyFont="1" applyAlignment="1" applyProtection="1">
      <alignment horizontal="left"/>
      <protection locked="0"/>
    </xf>
    <xf numFmtId="0" fontId="0" fillId="0" borderId="0" xfId="0" applyAlignment="1">
      <alignment vertical="top"/>
    </xf>
    <xf numFmtId="0" fontId="9" fillId="0" borderId="0" xfId="0" applyFont="1" applyAlignment="1">
      <alignment vertical="top"/>
    </xf>
    <xf numFmtId="0" fontId="9" fillId="0" borderId="0" xfId="0" applyFont="1" applyAlignment="1">
      <alignment horizontal="left" vertical="top"/>
    </xf>
    <xf numFmtId="179" fontId="5" fillId="0" borderId="0" xfId="0" applyNumberFormat="1" applyFont="1" applyAlignment="1">
      <alignment horizontal="center" vertical="center"/>
    </xf>
    <xf numFmtId="178" fontId="0" fillId="0" borderId="14" xfId="0" applyNumberFormat="1" applyBorder="1" applyAlignment="1" applyProtection="1">
      <alignment horizontal="center" vertical="center" shrinkToFit="1"/>
      <protection hidden="1"/>
    </xf>
    <xf numFmtId="0" fontId="0" fillId="0" borderId="27" xfId="0"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2" fillId="0" borderId="16" xfId="0" applyFont="1" applyBorder="1" applyAlignment="1" applyProtection="1">
      <alignment horizontal="center" vertical="center"/>
      <protection hidden="1"/>
    </xf>
    <xf numFmtId="0" fontId="2" fillId="0" borderId="40" xfId="0" applyFont="1" applyBorder="1" applyAlignment="1" applyProtection="1">
      <alignment horizontal="center" vertical="center"/>
      <protection hidden="1"/>
    </xf>
    <xf numFmtId="176" fontId="0" fillId="0" borderId="12" xfId="0" applyNumberFormat="1" applyBorder="1" applyAlignment="1" applyProtection="1">
      <alignment vertical="center"/>
      <protection hidden="1"/>
    </xf>
    <xf numFmtId="0" fontId="0" fillId="0" borderId="33" xfId="0" applyBorder="1"/>
    <xf numFmtId="0" fontId="3" fillId="0" borderId="5" xfId="0" applyFont="1" applyBorder="1" applyAlignment="1" applyProtection="1">
      <alignment horizontal="center" vertical="center"/>
      <protection hidden="1"/>
    </xf>
    <xf numFmtId="0" fontId="3" fillId="0" borderId="4" xfId="0" applyFont="1" applyBorder="1" applyAlignment="1" applyProtection="1">
      <alignment horizontal="center" vertical="center"/>
      <protection hidden="1"/>
    </xf>
    <xf numFmtId="0" fontId="3" fillId="0" borderId="3"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176" fontId="0" fillId="0" borderId="1" xfId="0" applyNumberFormat="1" applyBorder="1" applyAlignment="1" applyProtection="1">
      <alignment vertical="center"/>
      <protection hidden="1"/>
    </xf>
    <xf numFmtId="0" fontId="2" fillId="0" borderId="41" xfId="0" applyFont="1" applyBorder="1" applyAlignment="1">
      <alignment horizontal="center" vertical="center"/>
    </xf>
    <xf numFmtId="0" fontId="3" fillId="0" borderId="4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0" fontId="10" fillId="3" borderId="0" xfId="0" applyFont="1" applyFill="1" applyAlignment="1">
      <alignment horizontal="center" vertical="center"/>
    </xf>
    <xf numFmtId="0" fontId="0" fillId="0" borderId="44" xfId="0" applyBorder="1" applyAlignment="1">
      <alignment vertical="center"/>
    </xf>
    <xf numFmtId="0" fontId="9" fillId="0" borderId="0" xfId="0" applyFont="1" applyAlignment="1">
      <alignment horizontal="left"/>
    </xf>
    <xf numFmtId="0" fontId="0" fillId="2" borderId="30"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29" xfId="0" applyFill="1" applyBorder="1" applyAlignment="1">
      <alignment horizontal="center" vertical="center" wrapText="1"/>
    </xf>
    <xf numFmtId="0" fontId="6" fillId="0" borderId="27" xfId="0" applyFont="1" applyBorder="1" applyAlignment="1">
      <alignment horizontal="center" vertical="center" wrapText="1"/>
    </xf>
    <xf numFmtId="0" fontId="4" fillId="3" borderId="0" xfId="0" applyFont="1" applyFill="1" applyAlignment="1">
      <alignment horizontal="center" vertical="center"/>
    </xf>
    <xf numFmtId="0" fontId="9" fillId="2" borderId="0" xfId="0" applyFont="1" applyFill="1" applyAlignment="1">
      <alignment horizontal="center" vertical="center"/>
    </xf>
    <xf numFmtId="0" fontId="9" fillId="2" borderId="3" xfId="0" applyFont="1" applyFill="1" applyBorder="1" applyAlignment="1" applyProtection="1">
      <alignment horizontal="left"/>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9" xfId="0" applyBorder="1" applyAlignment="1">
      <alignment horizontal="center" vertical="center" wrapText="1"/>
    </xf>
    <xf numFmtId="0" fontId="0" fillId="0" borderId="38" xfId="0" applyBorder="1" applyAlignment="1">
      <alignment horizontal="center" vertical="center"/>
    </xf>
    <xf numFmtId="0" fontId="0" fillId="0" borderId="37" xfId="0" applyBorder="1" applyAlignment="1">
      <alignment horizontal="center" vertical="center"/>
    </xf>
    <xf numFmtId="0" fontId="0" fillId="0" borderId="36" xfId="0" applyBorder="1" applyAlignment="1">
      <alignment horizontal="center" vertical="center"/>
    </xf>
    <xf numFmtId="0" fontId="0" fillId="0" borderId="3" xfId="0" applyBorder="1" applyAlignment="1">
      <alignment horizontal="center" vertical="center"/>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7" xfId="0" applyBorder="1" applyAlignment="1">
      <alignment horizontal="center" vertical="center" wrapText="1"/>
    </xf>
    <xf numFmtId="0" fontId="0" fillId="0" borderId="13" xfId="0" applyBorder="1" applyAlignment="1">
      <alignment horizontal="center" vertical="center"/>
    </xf>
    <xf numFmtId="0" fontId="0" fillId="0" borderId="27" xfId="0" applyBorder="1" applyAlignment="1">
      <alignment horizontal="center" vertical="center"/>
    </xf>
    <xf numFmtId="0" fontId="0" fillId="0" borderId="27" xfId="0" applyBorder="1" applyAlignment="1">
      <alignment horizontal="center" vertical="center" wrapText="1"/>
    </xf>
    <xf numFmtId="179" fontId="0" fillId="0" borderId="14" xfId="0" applyNumberFormat="1" applyBorder="1" applyAlignment="1">
      <alignment horizontal="center" vertical="center"/>
    </xf>
    <xf numFmtId="179" fontId="0" fillId="0" borderId="34" xfId="0" applyNumberFormat="1" applyBorder="1" applyAlignment="1">
      <alignment horizontal="center" vertical="center"/>
    </xf>
    <xf numFmtId="179" fontId="0" fillId="0" borderId="31" xfId="0" applyNumberFormat="1" applyBorder="1" applyAlignment="1">
      <alignment horizontal="center" vertical="center"/>
    </xf>
    <xf numFmtId="0" fontId="0" fillId="2" borderId="24"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23" xfId="0" applyFill="1" applyBorder="1" applyAlignment="1" applyProtection="1">
      <alignment horizontal="left" vertical="center" wrapText="1"/>
      <protection locked="0"/>
    </xf>
    <xf numFmtId="0" fontId="0" fillId="2" borderId="10" xfId="0" applyFill="1" applyBorder="1" applyAlignment="1">
      <alignment vertical="center"/>
    </xf>
    <xf numFmtId="0" fontId="0" fillId="2" borderId="22"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177" fontId="0" fillId="2" borderId="19" xfId="0" applyNumberFormat="1" applyFill="1" applyBorder="1" applyAlignment="1" applyProtection="1">
      <alignment horizontal="center" vertical="center"/>
      <protection locked="0"/>
    </xf>
    <xf numFmtId="177" fontId="0" fillId="2" borderId="6" xfId="0" applyNumberFormat="1" applyFill="1" applyBorder="1" applyAlignment="1" applyProtection="1">
      <alignment horizontal="center" vertical="center"/>
      <protection locked="0"/>
    </xf>
    <xf numFmtId="177" fontId="0" fillId="2" borderId="18" xfId="0" applyNumberFormat="1" applyFill="1" applyBorder="1" applyAlignment="1" applyProtection="1">
      <alignment horizontal="center" vertical="center"/>
      <protection locked="0"/>
    </xf>
    <xf numFmtId="177" fontId="0" fillId="2" borderId="1" xfId="0" applyNumberFormat="1" applyFill="1" applyBorder="1" applyAlignment="1" applyProtection="1">
      <alignment horizontal="center" vertical="center"/>
      <protection locked="0"/>
    </xf>
    <xf numFmtId="177" fontId="0" fillId="2" borderId="21" xfId="0" applyNumberFormat="1" applyFill="1" applyBorder="1" applyAlignment="1" applyProtection="1">
      <alignment horizontal="center" vertical="center"/>
      <protection locked="0"/>
    </xf>
    <xf numFmtId="177" fontId="0" fillId="2" borderId="8" xfId="0" applyNumberFormat="1"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26" xfId="0" applyFill="1" applyBorder="1" applyAlignment="1" applyProtection="1">
      <alignment horizontal="center" vertical="center"/>
      <protection locked="0"/>
    </xf>
    <xf numFmtId="0" fontId="0" fillId="2" borderId="25" xfId="0" applyFill="1" applyBorder="1" applyAlignment="1" applyProtection="1">
      <alignment horizontal="center" vertical="center"/>
      <protection locked="0"/>
    </xf>
    <xf numFmtId="0" fontId="0" fillId="2" borderId="20"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0" borderId="27" xfId="0" applyBorder="1" applyAlignment="1" applyProtection="1">
      <alignment horizontal="center" vertical="center"/>
      <protection hidden="1"/>
    </xf>
    <xf numFmtId="0" fontId="0" fillId="0" borderId="15" xfId="0" applyBorder="1" applyAlignment="1" applyProtection="1">
      <alignment horizontal="center" vertical="center"/>
      <protection hidden="1"/>
    </xf>
    <xf numFmtId="0" fontId="0" fillId="0" borderId="14" xfId="0" applyBorder="1" applyAlignment="1" applyProtection="1">
      <alignment horizontal="center" vertical="center"/>
      <protection hidden="1"/>
    </xf>
    <xf numFmtId="0" fontId="0" fillId="0" borderId="13" xfId="0" applyBorder="1" applyAlignment="1" applyProtection="1">
      <alignment horizontal="center" vertical="center"/>
      <protection hidden="1"/>
    </xf>
    <xf numFmtId="0" fontId="0" fillId="0" borderId="27" xfId="0" applyBorder="1" applyAlignment="1" applyProtection="1">
      <alignment horizontal="center" vertical="center" wrapText="1"/>
      <protection hidden="1"/>
    </xf>
    <xf numFmtId="179" fontId="0" fillId="0" borderId="14" xfId="0" applyNumberFormat="1" applyBorder="1" applyAlignment="1" applyProtection="1">
      <alignment horizontal="center" vertical="center"/>
      <protection hidden="1"/>
    </xf>
    <xf numFmtId="179" fontId="0" fillId="0" borderId="34" xfId="0" applyNumberFormat="1" applyBorder="1" applyAlignment="1" applyProtection="1">
      <alignment horizontal="center" vertical="center"/>
      <protection hidden="1"/>
    </xf>
    <xf numFmtId="179" fontId="0" fillId="0" borderId="31" xfId="0" applyNumberFormat="1" applyBorder="1" applyAlignment="1" applyProtection="1">
      <alignment horizontal="center" vertical="center"/>
      <protection hidden="1"/>
    </xf>
    <xf numFmtId="0" fontId="0" fillId="2" borderId="10" xfId="0" applyFill="1" applyBorder="1" applyAlignment="1" applyProtection="1">
      <alignment vertical="center"/>
      <protection locked="0"/>
    </xf>
    <xf numFmtId="177" fontId="0" fillId="2" borderId="22" xfId="0" applyNumberFormat="1" applyFill="1" applyBorder="1" applyAlignment="1" applyProtection="1">
      <alignment horizontal="center" vertical="center"/>
      <protection locked="0"/>
    </xf>
    <xf numFmtId="177" fontId="0" fillId="2" borderId="9" xfId="0" applyNumberFormat="1" applyFill="1" applyBorder="1" applyAlignment="1" applyProtection="1">
      <alignment horizontal="center" vertical="center"/>
      <protection locked="0"/>
    </xf>
    <xf numFmtId="0" fontId="9" fillId="0" borderId="3" xfId="0" applyFont="1" applyBorder="1" applyAlignment="1">
      <alignment horizontal="left"/>
    </xf>
    <xf numFmtId="0" fontId="0" fillId="0" borderId="19" xfId="0" applyBorder="1" applyAlignment="1">
      <alignment horizontal="center" vertical="center" wrapText="1"/>
    </xf>
    <xf numFmtId="0" fontId="0" fillId="0" borderId="36" xfId="0" applyBorder="1" applyAlignment="1">
      <alignment horizontal="center" vertical="center" wrapText="1"/>
    </xf>
    <xf numFmtId="0" fontId="0" fillId="0" borderId="6" xfId="0" applyBorder="1" applyAlignment="1">
      <alignment horizontal="center" vertical="center" wrapText="1"/>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19" xfId="0" applyBorder="1" applyAlignment="1">
      <alignment horizontal="center" vertical="center"/>
    </xf>
    <xf numFmtId="0" fontId="0" fillId="0" borderId="6" xfId="0" applyBorder="1" applyAlignment="1">
      <alignment horizontal="center" vertical="center"/>
    </xf>
    <xf numFmtId="0" fontId="0" fillId="0" borderId="24" xfId="0" applyBorder="1" applyAlignment="1">
      <alignment horizontal="center" vertical="center"/>
    </xf>
    <xf numFmtId="0" fontId="0" fillId="0" borderId="11" xfId="0" applyBorder="1" applyAlignment="1">
      <alignment horizontal="center" vertical="center"/>
    </xf>
    <xf numFmtId="0" fontId="0" fillId="0" borderId="23" xfId="0" applyBorder="1" applyAlignment="1">
      <alignment horizontal="left" vertical="center" wrapText="1"/>
    </xf>
    <xf numFmtId="0" fontId="0" fillId="0" borderId="10" xfId="0" applyBorder="1" applyAlignment="1">
      <alignment horizontal="left"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0" fillId="0" borderId="26" xfId="0" applyBorder="1" applyAlignment="1">
      <alignment horizontal="center" vertical="center"/>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178" fontId="0" fillId="0" borderId="19" xfId="0" applyNumberFormat="1" applyBorder="1" applyAlignment="1">
      <alignment horizontal="center" vertical="center"/>
    </xf>
    <xf numFmtId="178" fontId="0" fillId="0" borderId="6" xfId="0" applyNumberFormat="1" applyBorder="1" applyAlignment="1">
      <alignment horizontal="center" vertical="center"/>
    </xf>
    <xf numFmtId="177" fontId="0" fillId="0" borderId="27" xfId="0" applyNumberFormat="1" applyBorder="1" applyAlignment="1">
      <alignment horizontal="center" vertical="center" shrinkToFit="1"/>
    </xf>
    <xf numFmtId="0" fontId="0" fillId="3" borderId="18" xfId="0" applyFill="1" applyBorder="1" applyAlignment="1" applyProtection="1">
      <alignment horizontal="left" vertical="center" wrapText="1"/>
      <protection locked="0"/>
    </xf>
    <xf numFmtId="0" fontId="0" fillId="3" borderId="1" xfId="0" applyFill="1" applyBorder="1" applyAlignment="1" applyProtection="1">
      <alignment horizontal="left" vertical="center" wrapText="1"/>
      <protection locked="0"/>
    </xf>
    <xf numFmtId="178" fontId="0" fillId="0" borderId="18" xfId="0" applyNumberFormat="1" applyBorder="1" applyAlignment="1">
      <alignment horizontal="center" vertical="center"/>
    </xf>
    <xf numFmtId="178" fontId="0" fillId="0" borderId="1" xfId="0" applyNumberForma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8144</xdr:colOff>
      <xdr:row>5</xdr:row>
      <xdr:rowOff>10353</xdr:rowOff>
    </xdr:from>
    <xdr:to>
      <xdr:col>9</xdr:col>
      <xdr:colOff>826880</xdr:colOff>
      <xdr:row>35</xdr:row>
      <xdr:rowOff>268942</xdr:rowOff>
    </xdr:to>
    <xdr:sp macro="" textlink="">
      <xdr:nvSpPr>
        <xdr:cNvPr id="2" name="角丸四角形 16">
          <a:extLst>
            <a:ext uri="{FF2B5EF4-FFF2-40B4-BE49-F238E27FC236}">
              <a16:creationId xmlns:a16="http://schemas.microsoft.com/office/drawing/2014/main" id="{1FDFA88B-42C1-4B78-8A9F-CB7987D9E915}"/>
            </a:ext>
          </a:extLst>
        </xdr:cNvPr>
        <xdr:cNvSpPr/>
      </xdr:nvSpPr>
      <xdr:spPr>
        <a:xfrm>
          <a:off x="3918997" y="1579177"/>
          <a:ext cx="3284030" cy="8315618"/>
        </a:xfrm>
        <a:prstGeom prst="roundRect">
          <a:avLst>
            <a:gd name="adj" fmla="val 6771"/>
          </a:avLst>
        </a:prstGeom>
        <a:solidFill>
          <a:schemeClr val="accent4">
            <a:lumMod val="60000"/>
            <a:lumOff val="4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7843</xdr:colOff>
      <xdr:row>0</xdr:row>
      <xdr:rowOff>38100</xdr:rowOff>
    </xdr:from>
    <xdr:to>
      <xdr:col>92</xdr:col>
      <xdr:colOff>3758</xdr:colOff>
      <xdr:row>1</xdr:row>
      <xdr:rowOff>172589</xdr:rowOff>
    </xdr:to>
    <xdr:sp macro="" textlink="">
      <xdr:nvSpPr>
        <xdr:cNvPr id="3" name="正方形/長方形 2">
          <a:extLst>
            <a:ext uri="{FF2B5EF4-FFF2-40B4-BE49-F238E27FC236}">
              <a16:creationId xmlns:a16="http://schemas.microsoft.com/office/drawing/2014/main" id="{66168E45-3DAF-4C7D-B2CD-9E2C981470A8}"/>
            </a:ext>
          </a:extLst>
        </xdr:cNvPr>
        <xdr:cNvSpPr/>
      </xdr:nvSpPr>
      <xdr:spPr>
        <a:xfrm>
          <a:off x="25004618" y="38100"/>
          <a:ext cx="29256715" cy="28688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twoCellAnchor>
    <xdr:from>
      <xdr:col>9</xdr:col>
      <xdr:colOff>24103</xdr:colOff>
      <xdr:row>19</xdr:row>
      <xdr:rowOff>235212</xdr:rowOff>
    </xdr:from>
    <xdr:to>
      <xdr:col>40</xdr:col>
      <xdr:colOff>31880</xdr:colOff>
      <xdr:row>22</xdr:row>
      <xdr:rowOff>50543</xdr:rowOff>
    </xdr:to>
    <xdr:sp macro="" textlink="">
      <xdr:nvSpPr>
        <xdr:cNvPr id="4" name="四角形吹き出し 7">
          <a:extLst>
            <a:ext uri="{FF2B5EF4-FFF2-40B4-BE49-F238E27FC236}">
              <a16:creationId xmlns:a16="http://schemas.microsoft.com/office/drawing/2014/main" id="{836C8909-D3B9-4D2D-9BBD-595121E02E60}"/>
            </a:ext>
          </a:extLst>
        </xdr:cNvPr>
        <xdr:cNvSpPr/>
      </xdr:nvSpPr>
      <xdr:spPr>
        <a:xfrm>
          <a:off x="5513678" y="3238762"/>
          <a:ext cx="17070227" cy="370956"/>
        </a:xfrm>
        <a:prstGeom prst="wedgeRectCallout">
          <a:avLst>
            <a:gd name="adj1" fmla="val -103111"/>
            <a:gd name="adj2" fmla="val -65280"/>
          </a:avLst>
        </a:prstGeom>
        <a:solidFill>
          <a:schemeClr val="bg2">
            <a:lumMod val="75000"/>
          </a:schemeClr>
        </a:solidFill>
        <a:ln>
          <a:solidFill>
            <a:schemeClr val="bg2">
              <a:lumMod val="50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・左記の業務に直接従事する担当者または外注先名を記入してください。</a:t>
          </a:r>
          <a:endParaRPr kumimoji="1" lang="en-US" altLang="ja-JP" sz="1400"/>
        </a:p>
      </xdr:txBody>
    </xdr:sp>
    <xdr:clientData/>
  </xdr:twoCellAnchor>
  <xdr:twoCellAnchor>
    <xdr:from>
      <xdr:col>13</xdr:col>
      <xdr:colOff>0</xdr:colOff>
      <xdr:row>25</xdr:row>
      <xdr:rowOff>204106</xdr:rowOff>
    </xdr:from>
    <xdr:to>
      <xdr:col>53</xdr:col>
      <xdr:colOff>54429</xdr:colOff>
      <xdr:row>32</xdr:row>
      <xdr:rowOff>217713</xdr:rowOff>
    </xdr:to>
    <xdr:sp macro="" textlink="">
      <xdr:nvSpPr>
        <xdr:cNvPr id="5" name="四角形吹き出し 8">
          <a:extLst>
            <a:ext uri="{FF2B5EF4-FFF2-40B4-BE49-F238E27FC236}">
              <a16:creationId xmlns:a16="http://schemas.microsoft.com/office/drawing/2014/main" id="{BF2B2877-5B97-4756-91CD-9B96AF26E1D7}"/>
            </a:ext>
          </a:extLst>
        </xdr:cNvPr>
        <xdr:cNvSpPr/>
      </xdr:nvSpPr>
      <xdr:spPr>
        <a:xfrm>
          <a:off x="6096000" y="4210956"/>
          <a:ext cx="24438429" cy="1134382"/>
        </a:xfrm>
        <a:prstGeom prst="wedgeRectCallout">
          <a:avLst>
            <a:gd name="adj1" fmla="val -70045"/>
            <a:gd name="adj2" fmla="val -33504"/>
          </a:avLst>
        </a:prstGeom>
        <a:solidFill>
          <a:schemeClr val="accent4">
            <a:lumMod val="40000"/>
            <a:lumOff val="60000"/>
          </a:schemeClr>
        </a:solidFill>
        <a:ln>
          <a:solidFill>
            <a:schemeClr val="accent4">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en-US" altLang="ja-JP" sz="1400"/>
            <a:t>【</a:t>
          </a:r>
          <a:r>
            <a:rPr kumimoji="1" lang="ja-JP" altLang="en-US" sz="1400"/>
            <a:t>計画</a:t>
          </a:r>
          <a:r>
            <a:rPr kumimoji="1" lang="en-US" altLang="ja-JP" sz="1400"/>
            <a:t>】</a:t>
          </a:r>
        </a:p>
        <a:p>
          <a:pPr algn="l"/>
          <a:r>
            <a:rPr kumimoji="1" lang="ja-JP" altLang="en-US" sz="1400"/>
            <a:t>・工程ごとの</a:t>
          </a:r>
          <a:r>
            <a:rPr kumimoji="1" lang="ja-JP" altLang="en-US" sz="1400" u="sng"/>
            <a:t>予定開始日</a:t>
          </a:r>
          <a:r>
            <a:rPr kumimoji="1" lang="en-US" altLang="ja-JP" sz="1400"/>
            <a:t>(</a:t>
          </a:r>
          <a:r>
            <a:rPr kumimoji="1" lang="ja-JP" altLang="en-US" sz="1400"/>
            <a:t>左端の列</a:t>
          </a:r>
          <a:r>
            <a:rPr kumimoji="1" lang="en-US" altLang="ja-JP" sz="1400"/>
            <a:t>)</a:t>
          </a:r>
          <a:r>
            <a:rPr kumimoji="1" lang="ja-JP" altLang="en-US" sz="1400"/>
            <a:t>と</a:t>
          </a:r>
          <a:r>
            <a:rPr kumimoji="1" lang="ja-JP" altLang="en-US" sz="1400" u="sng"/>
            <a:t>終了予定日</a:t>
          </a:r>
          <a:r>
            <a:rPr kumimoji="1" lang="en-US" altLang="ja-JP" sz="1400"/>
            <a:t>(2</a:t>
          </a:r>
          <a:r>
            <a:rPr kumimoji="1" lang="ja-JP" altLang="en-US" sz="1400"/>
            <a:t>番目の列</a:t>
          </a:r>
          <a:r>
            <a:rPr kumimoji="1" lang="en-US" altLang="ja-JP" sz="1400"/>
            <a:t>)</a:t>
          </a:r>
          <a:r>
            <a:rPr kumimoji="1" lang="ja-JP" altLang="en-US" sz="1400"/>
            <a:t>の</a:t>
          </a:r>
          <a:endParaRPr kumimoji="1" lang="en-US" altLang="ja-JP" sz="1400"/>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endParaRPr kumimoji="1" lang="en-US" altLang="ja-JP" sz="1400"/>
        </a:p>
        <a:p>
          <a:pPr algn="l"/>
          <a:r>
            <a:rPr kumimoji="1" lang="en-US" altLang="ja-JP" sz="1400"/>
            <a:t>【</a:t>
          </a:r>
          <a:r>
            <a:rPr kumimoji="1" lang="ja-JP" altLang="en-US" sz="1400"/>
            <a:t>実績</a:t>
          </a:r>
          <a:r>
            <a:rPr kumimoji="1" lang="en-US" altLang="ja-JP" sz="1400"/>
            <a:t>】</a:t>
          </a:r>
        </a:p>
        <a:p>
          <a:pPr algn="l"/>
          <a:r>
            <a:rPr kumimoji="1" lang="ja-JP" altLang="en-US" sz="1400"/>
            <a:t>・工程ごとの</a:t>
          </a:r>
          <a:r>
            <a:rPr kumimoji="1" lang="ja-JP" altLang="en-US" sz="1400" u="sng"/>
            <a:t>実際の開始日</a:t>
          </a:r>
          <a:r>
            <a:rPr kumimoji="1" lang="en-US" altLang="ja-JP" sz="1400"/>
            <a:t>(3</a:t>
          </a:r>
          <a:r>
            <a:rPr kumimoji="1" lang="ja-JP" altLang="en-US" sz="1400"/>
            <a:t>番目の列</a:t>
          </a:r>
          <a:r>
            <a:rPr kumimoji="1" lang="en-US" altLang="ja-JP" sz="1400"/>
            <a:t>)</a:t>
          </a:r>
          <a:r>
            <a:rPr kumimoji="1" lang="ja-JP" altLang="en-US" sz="1400"/>
            <a:t>と</a:t>
          </a:r>
          <a:r>
            <a:rPr kumimoji="1" lang="ja-JP" altLang="en-US" sz="1400" u="sng"/>
            <a:t>実際の終了日</a:t>
          </a:r>
          <a:r>
            <a:rPr kumimoji="1" lang="en-US" altLang="ja-JP" sz="1400"/>
            <a:t>(4</a:t>
          </a:r>
          <a:r>
            <a:rPr kumimoji="1" lang="ja-JP" altLang="en-US" sz="1400"/>
            <a:t>番目の列</a:t>
          </a:r>
          <a:r>
            <a:rPr kumimoji="1" lang="en-US" altLang="ja-JP" sz="1400"/>
            <a:t>)</a:t>
          </a:r>
          <a:r>
            <a:rPr kumimoji="1" lang="ja-JP" altLang="en-US" sz="1400"/>
            <a:t>の</a:t>
          </a:r>
        </a:p>
        <a:p>
          <a:pPr algn="l"/>
          <a:r>
            <a:rPr kumimoji="1" lang="ja-JP" altLang="en-US" sz="1400"/>
            <a:t>　「西暦年</a:t>
          </a:r>
          <a:r>
            <a:rPr kumimoji="1" lang="en-US" altLang="ja-JP" sz="1400"/>
            <a:t>/</a:t>
          </a:r>
          <a:r>
            <a:rPr kumimoji="1" lang="ja-JP" altLang="en-US" sz="1400"/>
            <a:t>月</a:t>
          </a:r>
          <a:r>
            <a:rPr kumimoji="1" lang="en-US" altLang="ja-JP" sz="1400"/>
            <a:t>/</a:t>
          </a:r>
          <a:r>
            <a:rPr kumimoji="1" lang="ja-JP" altLang="en-US" sz="1400"/>
            <a:t>日」を入力してください。</a:t>
          </a:r>
        </a:p>
      </xdr:txBody>
    </xdr:sp>
    <xdr:clientData/>
  </xdr:twoCellAnchor>
  <xdr:twoCellAnchor>
    <xdr:from>
      <xdr:col>8</xdr:col>
      <xdr:colOff>774247</xdr:colOff>
      <xdr:row>9</xdr:row>
      <xdr:rowOff>182661</xdr:rowOff>
    </xdr:from>
    <xdr:to>
      <xdr:col>56</xdr:col>
      <xdr:colOff>8230</xdr:colOff>
      <xdr:row>19</xdr:row>
      <xdr:rowOff>22412</xdr:rowOff>
    </xdr:to>
    <xdr:sp macro="" textlink="">
      <xdr:nvSpPr>
        <xdr:cNvPr id="6" name="四角形吹き出し 9">
          <a:extLst>
            <a:ext uri="{FF2B5EF4-FFF2-40B4-BE49-F238E27FC236}">
              <a16:creationId xmlns:a16="http://schemas.microsoft.com/office/drawing/2014/main" id="{BB1EE4C8-F1D5-4DEC-AEAA-936201C45465}"/>
            </a:ext>
          </a:extLst>
        </xdr:cNvPr>
        <xdr:cNvSpPr/>
      </xdr:nvSpPr>
      <xdr:spPr>
        <a:xfrm>
          <a:off x="6365982" y="2524690"/>
          <a:ext cx="6529013" cy="2641222"/>
        </a:xfrm>
        <a:prstGeom prst="wedgeRectCallout">
          <a:avLst>
            <a:gd name="adj1" fmla="val -106413"/>
            <a:gd name="adj2" fmla="val -6364"/>
          </a:avLst>
        </a:prstGeom>
        <a:solidFill>
          <a:schemeClr val="accent5">
            <a:lumMod val="20000"/>
            <a:lumOff val="80000"/>
          </a:schemeClr>
        </a:solidFill>
        <a:ln>
          <a:solidFill>
            <a:srgbClr val="0070C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人件費の対象は「開発・改良」に係る工程・業務内容だけです。</a:t>
          </a:r>
          <a:endParaRPr kumimoji="1" lang="en-US" altLang="ja-JP" sz="1400"/>
        </a:p>
        <a:p>
          <a:pPr algn="l"/>
          <a:r>
            <a:rPr kumimoji="1" lang="en-US" altLang="ja-JP" sz="1400"/>
            <a:t>【</a:t>
          </a:r>
          <a:r>
            <a:rPr kumimoji="1" lang="ja-JP" altLang="en-US" sz="1400"/>
            <a:t>記入上の注意点</a:t>
          </a:r>
          <a:r>
            <a:rPr kumimoji="1" lang="en-US" altLang="ja-JP" sz="1400"/>
            <a:t>】</a:t>
          </a:r>
        </a:p>
        <a:p>
          <a:pPr algn="l"/>
          <a:r>
            <a:rPr kumimoji="1" lang="ja-JP" altLang="en-US" sz="1400"/>
            <a:t>・　助成対象期間中（</a:t>
          </a:r>
          <a:r>
            <a:rPr kumimoji="1" lang="en-US" altLang="ja-JP" sz="1400" b="1" u="sng">
              <a:solidFill>
                <a:srgbClr val="FF0000"/>
              </a:solidFill>
            </a:rPr>
            <a:t>2025/11/1</a:t>
          </a:r>
          <a:r>
            <a:rPr kumimoji="1" lang="ja-JP" altLang="en-US" sz="1400" b="1" u="sng">
              <a:solidFill>
                <a:srgbClr val="FF0000"/>
              </a:solidFill>
            </a:rPr>
            <a:t>～最長</a:t>
          </a:r>
          <a:r>
            <a:rPr kumimoji="1" lang="en-US" altLang="ja-JP" sz="1400" b="1" u="sng">
              <a:solidFill>
                <a:srgbClr val="FF0000"/>
              </a:solidFill>
            </a:rPr>
            <a:t>2027/10/30</a:t>
          </a:r>
          <a:r>
            <a:rPr kumimoji="1" lang="ja-JP" altLang="en-US" sz="1400"/>
            <a:t>）に実施する業務を記入してください。</a:t>
          </a:r>
        </a:p>
        <a:p>
          <a:pPr algn="l"/>
          <a:r>
            <a:rPr kumimoji="1" lang="ja-JP" altLang="en-US" sz="1400"/>
            <a:t>・　</a:t>
          </a:r>
          <a:r>
            <a:rPr kumimoji="1" lang="ja-JP" altLang="en-US" sz="1400" b="1" u="sng"/>
            <a:t>開発に直接関係のない業務</a:t>
          </a:r>
          <a:r>
            <a:rPr kumimoji="1" lang="ja-JP" altLang="en-US" sz="1400"/>
            <a:t>、</a:t>
          </a:r>
          <a:r>
            <a:rPr kumimoji="1" lang="ja-JP" altLang="en-US" sz="1400" b="1" u="sng"/>
            <a:t>試作品広報に係る業務</a:t>
          </a:r>
          <a:r>
            <a:rPr kumimoji="1" lang="ja-JP" altLang="en-US" sz="1400"/>
            <a:t>などの</a:t>
          </a:r>
          <a:r>
            <a:rPr kumimoji="1" lang="ja-JP" altLang="en-US" sz="1400" b="1" u="sng"/>
            <a:t>間接業務は助成対象外</a:t>
          </a:r>
          <a:r>
            <a:rPr kumimoji="1" lang="ja-JP" altLang="en-US" sz="1400"/>
            <a:t>です。</a:t>
          </a:r>
        </a:p>
        <a:p>
          <a:pPr algn="l"/>
          <a:r>
            <a:rPr kumimoji="1" lang="ja-JP" altLang="en-US" sz="1400"/>
            <a:t>・　自社の進捗管理を行う等必要であれば、人件費として対象外となる工程も記載していただいて構いません。</a:t>
          </a:r>
        </a:p>
      </xdr:txBody>
    </xdr:sp>
    <xdr:clientData/>
  </xdr:twoCellAnchor>
  <xdr:twoCellAnchor>
    <xdr:from>
      <xdr:col>2</xdr:col>
      <xdr:colOff>31685</xdr:colOff>
      <xdr:row>6</xdr:row>
      <xdr:rowOff>25270</xdr:rowOff>
    </xdr:from>
    <xdr:to>
      <xdr:col>2</xdr:col>
      <xdr:colOff>702613</xdr:colOff>
      <xdr:row>35</xdr:row>
      <xdr:rowOff>256591</xdr:rowOff>
    </xdr:to>
    <xdr:sp macro="" textlink="">
      <xdr:nvSpPr>
        <xdr:cNvPr id="7" name="角丸四角形 11">
          <a:extLst>
            <a:ext uri="{FF2B5EF4-FFF2-40B4-BE49-F238E27FC236}">
              <a16:creationId xmlns:a16="http://schemas.microsoft.com/office/drawing/2014/main" id="{E5BD8975-A5D4-47F9-9C65-B30C0C5D40FA}"/>
            </a:ext>
          </a:extLst>
        </xdr:cNvPr>
        <xdr:cNvSpPr/>
      </xdr:nvSpPr>
      <xdr:spPr>
        <a:xfrm>
          <a:off x="1247710" y="999995"/>
          <a:ext cx="578853" cy="4831896"/>
        </a:xfrm>
        <a:prstGeom prst="roundRect">
          <a:avLst>
            <a:gd name="adj" fmla="val 12761"/>
          </a:avLst>
        </a:prstGeom>
        <a:solidFill>
          <a:schemeClr val="bg2">
            <a:lumMod val="50000"/>
            <a:alpha val="53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42492</xdr:colOff>
      <xdr:row>6</xdr:row>
      <xdr:rowOff>15067</xdr:rowOff>
    </xdr:from>
    <xdr:to>
      <xdr:col>1</xdr:col>
      <xdr:colOff>2454437</xdr:colOff>
      <xdr:row>35</xdr:row>
      <xdr:rowOff>234484</xdr:rowOff>
    </xdr:to>
    <xdr:sp macro="" textlink="">
      <xdr:nvSpPr>
        <xdr:cNvPr id="8" name="角丸四角形 12">
          <a:extLst>
            <a:ext uri="{FF2B5EF4-FFF2-40B4-BE49-F238E27FC236}">
              <a16:creationId xmlns:a16="http://schemas.microsoft.com/office/drawing/2014/main" id="{59CA53C1-8A8C-4A81-8A03-DE576232112F}"/>
            </a:ext>
          </a:extLst>
        </xdr:cNvPr>
        <xdr:cNvSpPr/>
      </xdr:nvSpPr>
      <xdr:spPr>
        <a:xfrm>
          <a:off x="45667" y="983442"/>
          <a:ext cx="1170520" cy="4845392"/>
        </a:xfrm>
        <a:prstGeom prst="roundRect">
          <a:avLst>
            <a:gd name="adj" fmla="val 6771"/>
          </a:avLst>
        </a:prstGeom>
        <a:solidFill>
          <a:schemeClr val="accent1">
            <a:alpha val="27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322036</xdr:colOff>
      <xdr:row>0</xdr:row>
      <xdr:rowOff>104320</xdr:rowOff>
    </xdr:from>
    <xdr:to>
      <xdr:col>16</xdr:col>
      <xdr:colOff>75507</xdr:colOff>
      <xdr:row>1</xdr:row>
      <xdr:rowOff>7736</xdr:rowOff>
    </xdr:to>
    <xdr:sp macro="" textlink="">
      <xdr:nvSpPr>
        <xdr:cNvPr id="9" name="四角形吹き出し 14">
          <a:extLst>
            <a:ext uri="{FF2B5EF4-FFF2-40B4-BE49-F238E27FC236}">
              <a16:creationId xmlns:a16="http://schemas.microsoft.com/office/drawing/2014/main" id="{8095B1B2-DD16-4830-9EDE-F9B3CEAF8285}"/>
            </a:ext>
          </a:extLst>
        </xdr:cNvPr>
        <xdr:cNvSpPr/>
      </xdr:nvSpPr>
      <xdr:spPr>
        <a:xfrm>
          <a:off x="3370036" y="107495"/>
          <a:ext cx="4630271" cy="65341"/>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9</xdr:col>
      <xdr:colOff>26049</xdr:colOff>
      <xdr:row>23</xdr:row>
      <xdr:rowOff>94084</xdr:rowOff>
    </xdr:from>
    <xdr:to>
      <xdr:col>40</xdr:col>
      <xdr:colOff>34604</xdr:colOff>
      <xdr:row>25</xdr:row>
      <xdr:rowOff>94084</xdr:rowOff>
    </xdr:to>
    <xdr:sp macro="" textlink="">
      <xdr:nvSpPr>
        <xdr:cNvPr id="10" name="四角形吹き出し 17">
          <a:extLst>
            <a:ext uri="{FF2B5EF4-FFF2-40B4-BE49-F238E27FC236}">
              <a16:creationId xmlns:a16="http://schemas.microsoft.com/office/drawing/2014/main" id="{A09B6955-9C3B-49E3-B660-C3420DA38427}"/>
            </a:ext>
          </a:extLst>
        </xdr:cNvPr>
        <xdr:cNvSpPr/>
      </xdr:nvSpPr>
      <xdr:spPr>
        <a:xfrm>
          <a:off x="5515624" y="3818359"/>
          <a:ext cx="17071005" cy="323850"/>
        </a:xfrm>
        <a:prstGeom prst="wedgeRectCallout">
          <a:avLst>
            <a:gd name="adj1" fmla="val -95123"/>
            <a:gd name="adj2" fmla="val -102135"/>
          </a:avLst>
        </a:prstGeom>
        <a:solidFill>
          <a:schemeClr val="bg1"/>
        </a:solidFill>
        <a:ln>
          <a:solidFill>
            <a:sysClr val="windowText" lastClr="000000"/>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400"/>
            <a:t>・経費区分別支払明細書の支出番号</a:t>
          </a:r>
          <a:r>
            <a:rPr kumimoji="1" lang="en-US" altLang="ja-JP" sz="1400"/>
            <a:t>(</a:t>
          </a:r>
          <a:r>
            <a:rPr kumimoji="1" lang="ja-JP" altLang="en-US" sz="1400"/>
            <a:t>委</a:t>
          </a:r>
          <a:r>
            <a:rPr kumimoji="1" lang="en-US" altLang="ja-JP" sz="1400"/>
            <a:t>-1, </a:t>
          </a:r>
          <a:r>
            <a:rPr kumimoji="1" lang="ja-JP" altLang="en-US" sz="1400"/>
            <a:t>人</a:t>
          </a:r>
          <a:r>
            <a:rPr kumimoji="1" lang="en-US" altLang="ja-JP" sz="1400"/>
            <a:t>-1</a:t>
          </a:r>
          <a:r>
            <a:rPr kumimoji="1" lang="ja-JP" altLang="en-US" sz="1400"/>
            <a:t>など</a:t>
          </a:r>
          <a:r>
            <a:rPr kumimoji="1" lang="en-US" altLang="ja-JP" sz="1400"/>
            <a:t>)</a:t>
          </a:r>
          <a:r>
            <a:rPr kumimoji="1" lang="ja-JP" altLang="en-US" sz="1400"/>
            <a:t>を記入する。</a:t>
          </a:r>
          <a:endParaRPr kumimoji="1" lang="en-US" altLang="ja-JP" sz="1400"/>
        </a:p>
      </xdr:txBody>
    </xdr:sp>
    <xdr:clientData/>
  </xdr:twoCellAnchor>
  <xdr:twoCellAnchor>
    <xdr:from>
      <xdr:col>1</xdr:col>
      <xdr:colOff>1381125</xdr:colOff>
      <xdr:row>6</xdr:row>
      <xdr:rowOff>178592</xdr:rowOff>
    </xdr:from>
    <xdr:to>
      <xdr:col>1</xdr:col>
      <xdr:colOff>2536030</xdr:colOff>
      <xdr:row>11</xdr:row>
      <xdr:rowOff>94910</xdr:rowOff>
    </xdr:to>
    <xdr:sp macro="" textlink="">
      <xdr:nvSpPr>
        <xdr:cNvPr id="11" name="角丸四角形 13">
          <a:extLst>
            <a:ext uri="{FF2B5EF4-FFF2-40B4-BE49-F238E27FC236}">
              <a16:creationId xmlns:a16="http://schemas.microsoft.com/office/drawing/2014/main" id="{B22426EA-1A92-4C23-90C8-73423825D694}"/>
            </a:ext>
          </a:extLst>
        </xdr:cNvPr>
        <xdr:cNvSpPr/>
      </xdr:nvSpPr>
      <xdr:spPr>
        <a:xfrm>
          <a:off x="1216025" y="1134267"/>
          <a:ext cx="5555" cy="741818"/>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1390649</xdr:colOff>
      <xdr:row>16</xdr:row>
      <xdr:rowOff>247647</xdr:rowOff>
    </xdr:from>
    <xdr:to>
      <xdr:col>1</xdr:col>
      <xdr:colOff>2545554</xdr:colOff>
      <xdr:row>21</xdr:row>
      <xdr:rowOff>163965</xdr:rowOff>
    </xdr:to>
    <xdr:sp macro="" textlink="">
      <xdr:nvSpPr>
        <xdr:cNvPr id="12" name="角丸四角形 20">
          <a:extLst>
            <a:ext uri="{FF2B5EF4-FFF2-40B4-BE49-F238E27FC236}">
              <a16:creationId xmlns:a16="http://schemas.microsoft.com/office/drawing/2014/main" id="{6A19CE90-ECDA-4A62-8191-1D157E510475}"/>
            </a:ext>
          </a:extLst>
        </xdr:cNvPr>
        <xdr:cNvSpPr/>
      </xdr:nvSpPr>
      <xdr:spPr>
        <a:xfrm>
          <a:off x="1219199" y="2752722"/>
          <a:ext cx="0" cy="808493"/>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ja-JP" altLang="en-US" sz="3600" b="1">
              <a:solidFill>
                <a:srgbClr val="FF0000"/>
              </a:solidFill>
            </a:rPr>
            <a:t>〇</a:t>
          </a:r>
          <a:endParaRPr kumimoji="1" lang="ja-JP" altLang="en-US" sz="2000" b="1">
            <a:solidFill>
              <a:srgbClr val="FF0000"/>
            </a:solidFill>
          </a:endParaRPr>
        </a:p>
      </xdr:txBody>
    </xdr:sp>
    <xdr:clientData/>
  </xdr:twoCellAnchor>
  <xdr:twoCellAnchor>
    <xdr:from>
      <xdr:col>1</xdr:col>
      <xdr:colOff>1412080</xdr:colOff>
      <xdr:row>23</xdr:row>
      <xdr:rowOff>42859</xdr:rowOff>
    </xdr:from>
    <xdr:to>
      <xdr:col>1</xdr:col>
      <xdr:colOff>2566985</xdr:colOff>
      <xdr:row>27</xdr:row>
      <xdr:rowOff>231320</xdr:rowOff>
    </xdr:to>
    <xdr:sp macro="" textlink="">
      <xdr:nvSpPr>
        <xdr:cNvPr id="13" name="角丸四角形 21">
          <a:extLst>
            <a:ext uri="{FF2B5EF4-FFF2-40B4-BE49-F238E27FC236}">
              <a16:creationId xmlns:a16="http://schemas.microsoft.com/office/drawing/2014/main" id="{E5588954-CBC1-47FA-A54D-E9F12321CD6B}"/>
            </a:ext>
          </a:extLst>
        </xdr:cNvPr>
        <xdr:cNvSpPr/>
      </xdr:nvSpPr>
      <xdr:spPr>
        <a:xfrm>
          <a:off x="1221580" y="3770309"/>
          <a:ext cx="0" cy="766311"/>
        </a:xfrm>
        <a:prstGeom prst="roundRect">
          <a:avLst>
            <a:gd name="adj" fmla="val 12761"/>
          </a:avLst>
        </a:prstGeom>
        <a:solidFill>
          <a:srgbClr val="00B050">
            <a:alpha val="53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400" b="1">
              <a:solidFill>
                <a:srgbClr val="FF0000"/>
              </a:solidFill>
            </a:rPr>
            <a:t>人件費対象</a:t>
          </a:r>
          <a:r>
            <a:rPr kumimoji="1" lang="ja-JP" altLang="en-US" sz="1100" b="1">
              <a:solidFill>
                <a:srgbClr val="FF0000"/>
              </a:solidFill>
            </a:rPr>
            <a:t>　</a:t>
          </a:r>
          <a:endParaRPr kumimoji="1" lang="en-US" altLang="ja-JP" sz="1100" b="1">
            <a:solidFill>
              <a:srgbClr val="FF0000"/>
            </a:solidFill>
          </a:endParaRPr>
        </a:p>
        <a:p>
          <a:pPr algn="ctr"/>
          <a:r>
            <a:rPr kumimoji="1" lang="en-US" altLang="ja-JP" sz="3600" b="1">
              <a:solidFill>
                <a:srgbClr val="FF0000"/>
              </a:solidFill>
            </a:rPr>
            <a:t>×</a:t>
          </a:r>
          <a:endParaRPr kumimoji="1" lang="ja-JP" altLang="en-US" sz="2000" b="1">
            <a:solidFill>
              <a:srgbClr val="FF0000"/>
            </a:solidFill>
          </a:endParaRPr>
        </a:p>
      </xdr:txBody>
    </xdr:sp>
    <xdr:clientData/>
  </xdr:twoCellAnchor>
  <xdr:twoCellAnchor>
    <xdr:from>
      <xdr:col>40</xdr:col>
      <xdr:colOff>44480</xdr:colOff>
      <xdr:row>4</xdr:row>
      <xdr:rowOff>303038</xdr:rowOff>
    </xdr:from>
    <xdr:to>
      <xdr:col>56</xdr:col>
      <xdr:colOff>29057</xdr:colOff>
      <xdr:row>9</xdr:row>
      <xdr:rowOff>72491</xdr:rowOff>
    </xdr:to>
    <xdr:sp macro="" textlink="">
      <xdr:nvSpPr>
        <xdr:cNvPr id="14" name="角丸四角形 2">
          <a:extLst>
            <a:ext uri="{FF2B5EF4-FFF2-40B4-BE49-F238E27FC236}">
              <a16:creationId xmlns:a16="http://schemas.microsoft.com/office/drawing/2014/main" id="{930A28D6-69B7-4C20-8B24-9920288E5A5E}"/>
            </a:ext>
          </a:extLst>
        </xdr:cNvPr>
        <xdr:cNvSpPr/>
      </xdr:nvSpPr>
      <xdr:spPr>
        <a:xfrm>
          <a:off x="10959009" y="1535685"/>
          <a:ext cx="1956813" cy="878835"/>
        </a:xfrm>
        <a:prstGeom prst="roundRect">
          <a:avLst/>
        </a:prstGeom>
        <a:ln w="38100">
          <a:solidFill>
            <a:schemeClr val="tx1"/>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ctr"/>
        <a:lstStyle/>
        <a:p>
          <a:pPr algn="ctr"/>
          <a:r>
            <a:rPr kumimoji="1" lang="ja-JP" altLang="en-US" sz="1400" b="1"/>
            <a:t>計画：赤線　</a:t>
          </a:r>
          <a:r>
            <a:rPr kumimoji="1" lang="en-US" altLang="ja-JP" sz="1400" b="1"/>
            <a:t>[ </a:t>
          </a:r>
          <a:r>
            <a:rPr kumimoji="1" lang="en-US" altLang="ja-JP" sz="1400" b="1">
              <a:solidFill>
                <a:srgbClr val="FF0000"/>
              </a:solidFill>
            </a:rPr>
            <a:t>—</a:t>
          </a:r>
          <a:r>
            <a:rPr kumimoji="1" lang="en-US" altLang="ja-JP" sz="1400" b="1">
              <a:solidFill>
                <a:srgbClr val="FF0000"/>
              </a:solidFill>
              <a:effectLst/>
              <a:latin typeface="+mn-lt"/>
              <a:ea typeface="+mn-ea"/>
              <a:cs typeface="+mn-cs"/>
            </a:rPr>
            <a:t>——</a:t>
          </a:r>
          <a:r>
            <a:rPr kumimoji="1" lang="en-US" altLang="ja-JP" sz="1400" b="1">
              <a:solidFill>
                <a:schemeClr val="tx1"/>
              </a:solidFill>
              <a:effectLst/>
              <a:latin typeface="+mn-lt"/>
              <a:ea typeface="+mn-ea"/>
              <a:cs typeface="+mn-cs"/>
            </a:rPr>
            <a:t>]</a:t>
          </a:r>
          <a:r>
            <a:rPr kumimoji="1" lang="en-US" altLang="ja-JP" sz="1400" b="1">
              <a:solidFill>
                <a:srgbClr val="FF0000"/>
              </a:solidFill>
              <a:effectLst/>
              <a:latin typeface="+mn-lt"/>
              <a:ea typeface="+mn-ea"/>
              <a:cs typeface="+mn-cs"/>
            </a:rPr>
            <a:t> </a:t>
          </a:r>
          <a:endParaRPr kumimoji="1" lang="en-US" altLang="ja-JP" sz="1400" b="1">
            <a:solidFill>
              <a:srgbClr val="FF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600" b="1"/>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a:t>実績：青線　</a:t>
          </a:r>
          <a:r>
            <a:rPr kumimoji="1" lang="en-US" altLang="ja-JP" sz="1400" b="1"/>
            <a:t>[</a:t>
          </a:r>
          <a:r>
            <a:rPr kumimoji="1" lang="en-US" altLang="ja-JP" sz="1400" b="1">
              <a:solidFill>
                <a:srgbClr val="00B0F0"/>
              </a:solidFill>
              <a:effectLst/>
              <a:latin typeface="+mn-lt"/>
              <a:ea typeface="+mn-ea"/>
              <a:cs typeface="+mn-cs"/>
            </a:rPr>
            <a:t>———</a:t>
          </a:r>
          <a:r>
            <a:rPr kumimoji="1" lang="en-US" altLang="ja-JP" sz="1400" b="1">
              <a:solidFill>
                <a:schemeClr val="tx1"/>
              </a:solidFill>
              <a:effectLst/>
              <a:latin typeface="+mn-lt"/>
              <a:ea typeface="+mn-ea"/>
              <a:cs typeface="+mn-cs"/>
            </a:rPr>
            <a:t>]</a:t>
          </a:r>
          <a:endParaRPr lang="ja-JP" altLang="ja-JP" sz="1400" b="1">
            <a:solidFill>
              <a:schemeClr val="tx1"/>
            </a:solidFill>
            <a:effectLst/>
          </a:endParaRPr>
        </a:p>
        <a:p>
          <a:pPr algn="ctr"/>
          <a:endParaRPr kumimoji="1" lang="ja-JP" alt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322036</xdr:colOff>
      <xdr:row>0</xdr:row>
      <xdr:rowOff>104320</xdr:rowOff>
    </xdr:from>
    <xdr:to>
      <xdr:col>13</xdr:col>
      <xdr:colOff>75507</xdr:colOff>
      <xdr:row>1</xdr:row>
      <xdr:rowOff>7736</xdr:rowOff>
    </xdr:to>
    <xdr:sp macro="" textlink="">
      <xdr:nvSpPr>
        <xdr:cNvPr id="2" name="四角形吹き出し 19">
          <a:extLst>
            <a:ext uri="{FF2B5EF4-FFF2-40B4-BE49-F238E27FC236}">
              <a16:creationId xmlns:a16="http://schemas.microsoft.com/office/drawing/2014/main" id="{EE150A42-A443-4B0A-8524-5DF4EE3619B8}"/>
            </a:ext>
          </a:extLst>
        </xdr:cNvPr>
        <xdr:cNvSpPr/>
      </xdr:nvSpPr>
      <xdr:spPr>
        <a:xfrm>
          <a:off x="3779611" y="107495"/>
          <a:ext cx="3811121" cy="141541"/>
        </a:xfrm>
        <a:prstGeom prst="wedgeRectCallout">
          <a:avLst>
            <a:gd name="adj1" fmla="val -97574"/>
            <a:gd name="adj2" fmla="val 79615"/>
          </a:avLst>
        </a:prstGeom>
        <a:solidFill>
          <a:schemeClr val="accent3">
            <a:lumMod val="40000"/>
            <a:lumOff val="60000"/>
          </a:schemeClr>
        </a:solidFill>
        <a:ln>
          <a:solidFill>
            <a:schemeClr val="accent3">
              <a:lumMod val="75000"/>
            </a:schemeClr>
          </a:solidFill>
          <a:prstDash val="sysDash"/>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t>会社名を入力してください。</a:t>
          </a:r>
        </a:p>
      </xdr:txBody>
    </xdr:sp>
    <xdr:clientData/>
  </xdr:twoCellAnchor>
  <xdr:twoCellAnchor>
    <xdr:from>
      <xdr:col>52</xdr:col>
      <xdr:colOff>82550</xdr:colOff>
      <xdr:row>0</xdr:row>
      <xdr:rowOff>0</xdr:rowOff>
    </xdr:from>
    <xdr:to>
      <xdr:col>86</xdr:col>
      <xdr:colOff>193672</xdr:colOff>
      <xdr:row>2</xdr:row>
      <xdr:rowOff>125185</xdr:rowOff>
    </xdr:to>
    <xdr:sp macro="" textlink="">
      <xdr:nvSpPr>
        <xdr:cNvPr id="3" name="正方形/長方形 2">
          <a:extLst>
            <a:ext uri="{FF2B5EF4-FFF2-40B4-BE49-F238E27FC236}">
              <a16:creationId xmlns:a16="http://schemas.microsoft.com/office/drawing/2014/main" id="{97CDF16D-CD16-413F-B809-C3E110D10263}"/>
            </a:ext>
          </a:extLst>
        </xdr:cNvPr>
        <xdr:cNvSpPr/>
      </xdr:nvSpPr>
      <xdr:spPr>
        <a:xfrm>
          <a:off x="12430125" y="0"/>
          <a:ext cx="5213347" cy="59826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開始日と終了日を入力すると自動的にガントチャートが表示されます。</a:t>
          </a:r>
          <a:endParaRPr kumimoji="1" lang="en-US" altLang="ja-JP" sz="1200">
            <a:latin typeface="+mj-ea"/>
            <a:ea typeface="+mj-ea"/>
          </a:endParaRPr>
        </a:p>
        <a:p>
          <a:pPr algn="l"/>
          <a:r>
            <a:rPr kumimoji="1" lang="ja-JP" altLang="en-US" sz="1200">
              <a:latin typeface="+mj-ea"/>
              <a:ea typeface="+mj-ea"/>
            </a:rPr>
            <a:t>「</a:t>
          </a:r>
          <a:r>
            <a:rPr kumimoji="1" lang="en-US" altLang="ja-JP" sz="1200">
              <a:latin typeface="+mj-ea"/>
              <a:ea typeface="+mj-ea"/>
            </a:rPr>
            <a:t> </a:t>
          </a:r>
          <a:r>
            <a:rPr kumimoji="1" lang="ja-JP" altLang="en-US" sz="1200">
              <a:latin typeface="+mj-ea"/>
              <a:ea typeface="+mj-ea"/>
            </a:rPr>
            <a:t>西暦年／月／日」で入力してください。　</a:t>
          </a:r>
          <a:r>
            <a:rPr kumimoji="1" lang="ja-JP" altLang="en-US" sz="1200">
              <a:solidFill>
                <a:srgbClr val="FF0000"/>
              </a:solidFill>
              <a:latin typeface="+mj-ea"/>
              <a:ea typeface="+mj-ea"/>
            </a:rPr>
            <a:t>赤線：計画　</a:t>
          </a:r>
          <a:r>
            <a:rPr kumimoji="1" lang="ja-JP" altLang="en-US" sz="1200">
              <a:solidFill>
                <a:schemeClr val="tx2">
                  <a:lumMod val="60000"/>
                  <a:lumOff val="40000"/>
                </a:schemeClr>
              </a:solidFill>
              <a:latin typeface="+mj-ea"/>
              <a:ea typeface="+mj-ea"/>
            </a:rPr>
            <a:t>　青線：実績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2" name="正方形/長方形 1">
          <a:extLst>
            <a:ext uri="{FF2B5EF4-FFF2-40B4-BE49-F238E27FC236}">
              <a16:creationId xmlns:a16="http://schemas.microsoft.com/office/drawing/2014/main" id="{D99B8167-BC1C-45C8-B898-1A90A20AF979}"/>
            </a:ext>
          </a:extLst>
        </xdr:cNvPr>
        <xdr:cNvSpPr/>
      </xdr:nvSpPr>
      <xdr:spPr>
        <a:xfrm>
          <a:off x="9312730" y="125640"/>
          <a:ext cx="4185104" cy="49164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twoCellAnchor>
    <xdr:from>
      <xdr:col>8</xdr:col>
      <xdr:colOff>25789</xdr:colOff>
      <xdr:row>4</xdr:row>
      <xdr:rowOff>390525</xdr:rowOff>
    </xdr:from>
    <xdr:to>
      <xdr:col>9</xdr:col>
      <xdr:colOff>7840</xdr:colOff>
      <xdr:row>35</xdr:row>
      <xdr:rowOff>240392</xdr:rowOff>
    </xdr:to>
    <xdr:sp macro="" textlink="">
      <xdr:nvSpPr>
        <xdr:cNvPr id="3" name="角丸四角形 3">
          <a:extLst>
            <a:ext uri="{FF2B5EF4-FFF2-40B4-BE49-F238E27FC236}">
              <a16:creationId xmlns:a16="http://schemas.microsoft.com/office/drawing/2014/main" id="{38AE0652-D42D-4B51-8E59-90E3DCA700D8}"/>
            </a:ext>
          </a:extLst>
        </xdr:cNvPr>
        <xdr:cNvSpPr/>
      </xdr:nvSpPr>
      <xdr:spPr>
        <a:xfrm>
          <a:off x="4807339" y="1628775"/>
          <a:ext cx="4363551" cy="8269967"/>
        </a:xfrm>
        <a:prstGeom prst="roundRect">
          <a:avLst>
            <a:gd name="adj" fmla="val 2803"/>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26566</xdr:colOff>
      <xdr:row>4</xdr:row>
      <xdr:rowOff>400050</xdr:rowOff>
    </xdr:from>
    <xdr:to>
      <xdr:col>10</xdr:col>
      <xdr:colOff>11988</xdr:colOff>
      <xdr:row>35</xdr:row>
      <xdr:rowOff>234950</xdr:rowOff>
    </xdr:to>
    <xdr:sp macro="" textlink="">
      <xdr:nvSpPr>
        <xdr:cNvPr id="4" name="角丸四角形 4">
          <a:extLst>
            <a:ext uri="{FF2B5EF4-FFF2-40B4-BE49-F238E27FC236}">
              <a16:creationId xmlns:a16="http://schemas.microsoft.com/office/drawing/2014/main" id="{D283B139-A6B2-4996-A3DA-5A5904610111}"/>
            </a:ext>
          </a:extLst>
        </xdr:cNvPr>
        <xdr:cNvSpPr/>
      </xdr:nvSpPr>
      <xdr:spPr>
        <a:xfrm>
          <a:off x="9189616" y="1638300"/>
          <a:ext cx="4319297" cy="8255000"/>
        </a:xfrm>
        <a:prstGeom prst="roundRect">
          <a:avLst>
            <a:gd name="adj" fmla="val 2803"/>
          </a:avLst>
        </a:prstGeom>
        <a:solidFill>
          <a:schemeClr val="accent2">
            <a:lumMod val="40000"/>
            <a:lumOff val="60000"/>
            <a:alpha val="30196"/>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1700893</xdr:colOff>
      <xdr:row>26</xdr:row>
      <xdr:rowOff>176893</xdr:rowOff>
    </xdr:from>
    <xdr:to>
      <xdr:col>8</xdr:col>
      <xdr:colOff>4177393</xdr:colOff>
      <xdr:row>28</xdr:row>
      <xdr:rowOff>204108</xdr:rowOff>
    </xdr:to>
    <xdr:sp macro="" textlink="">
      <xdr:nvSpPr>
        <xdr:cNvPr id="5" name="四角形吹き出し 5">
          <a:extLst>
            <a:ext uri="{FF2B5EF4-FFF2-40B4-BE49-F238E27FC236}">
              <a16:creationId xmlns:a16="http://schemas.microsoft.com/office/drawing/2014/main" id="{9986277B-F6A5-43BC-8D39-BE43EC472886}"/>
            </a:ext>
          </a:extLst>
        </xdr:cNvPr>
        <xdr:cNvSpPr/>
      </xdr:nvSpPr>
      <xdr:spPr>
        <a:xfrm>
          <a:off x="6485618" y="7352393"/>
          <a:ext cx="2476500" cy="573315"/>
        </a:xfrm>
        <a:prstGeom prst="wedgeRectCallout">
          <a:avLst>
            <a:gd name="adj1" fmla="val -66552"/>
            <a:gd name="adj2" fmla="val -94142"/>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下記を参照に記入する</a:t>
          </a:r>
        </a:p>
      </xdr:txBody>
    </xdr:sp>
    <xdr:clientData/>
  </xdr:twoCellAnchor>
  <xdr:twoCellAnchor>
    <xdr:from>
      <xdr:col>9</xdr:col>
      <xdr:colOff>1186541</xdr:colOff>
      <xdr:row>26</xdr:row>
      <xdr:rowOff>16329</xdr:rowOff>
    </xdr:from>
    <xdr:to>
      <xdr:col>9</xdr:col>
      <xdr:colOff>3663041</xdr:colOff>
      <xdr:row>28</xdr:row>
      <xdr:rowOff>43544</xdr:rowOff>
    </xdr:to>
    <xdr:sp macro="" textlink="">
      <xdr:nvSpPr>
        <xdr:cNvPr id="6" name="四角形吹き出し 6">
          <a:extLst>
            <a:ext uri="{FF2B5EF4-FFF2-40B4-BE49-F238E27FC236}">
              <a16:creationId xmlns:a16="http://schemas.microsoft.com/office/drawing/2014/main" id="{F4B419B1-6491-4B1B-96A7-6ABC9295465A}"/>
            </a:ext>
          </a:extLst>
        </xdr:cNvPr>
        <xdr:cNvSpPr/>
      </xdr:nvSpPr>
      <xdr:spPr>
        <a:xfrm>
          <a:off x="10352766" y="7188654"/>
          <a:ext cx="2476500" cy="582840"/>
        </a:xfrm>
        <a:prstGeom prst="wedgeRectCallout">
          <a:avLst>
            <a:gd name="adj1" fmla="val -74323"/>
            <a:gd name="adj2" fmla="val -162574"/>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必要に応じて記入する</a:t>
          </a:r>
        </a:p>
      </xdr:txBody>
    </xdr:sp>
    <xdr:clientData/>
  </xdr:twoCellAnchor>
  <xdr:twoCellAnchor>
    <xdr:from>
      <xdr:col>0</xdr:col>
      <xdr:colOff>28575</xdr:colOff>
      <xdr:row>6</xdr:row>
      <xdr:rowOff>20734</xdr:rowOff>
    </xdr:from>
    <xdr:to>
      <xdr:col>8</xdr:col>
      <xdr:colOff>2980</xdr:colOff>
      <xdr:row>35</xdr:row>
      <xdr:rowOff>246223</xdr:rowOff>
    </xdr:to>
    <xdr:sp macro="" textlink="">
      <xdr:nvSpPr>
        <xdr:cNvPr id="7" name="角丸四角形 7">
          <a:extLst>
            <a:ext uri="{FF2B5EF4-FFF2-40B4-BE49-F238E27FC236}">
              <a16:creationId xmlns:a16="http://schemas.microsoft.com/office/drawing/2014/main" id="{63FD9400-D2BD-4331-BFBC-E26C42D1B561}"/>
            </a:ext>
          </a:extLst>
        </xdr:cNvPr>
        <xdr:cNvSpPr/>
      </xdr:nvSpPr>
      <xdr:spPr>
        <a:xfrm>
          <a:off x="28575" y="1668559"/>
          <a:ext cx="4755955" cy="8236014"/>
        </a:xfrm>
        <a:prstGeom prst="roundRect">
          <a:avLst>
            <a:gd name="adj" fmla="val 6507"/>
          </a:avLst>
        </a:prstGeom>
        <a:noFill/>
        <a:ln w="38100">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480139</xdr:colOff>
      <xdr:row>30</xdr:row>
      <xdr:rowOff>254647</xdr:rowOff>
    </xdr:from>
    <xdr:to>
      <xdr:col>8</xdr:col>
      <xdr:colOff>789603</xdr:colOff>
      <xdr:row>33</xdr:row>
      <xdr:rowOff>1943</xdr:rowOff>
    </xdr:to>
    <xdr:sp macro="" textlink="">
      <xdr:nvSpPr>
        <xdr:cNvPr id="8" name="四角形吹き出し 8">
          <a:extLst>
            <a:ext uri="{FF2B5EF4-FFF2-40B4-BE49-F238E27FC236}">
              <a16:creationId xmlns:a16="http://schemas.microsoft.com/office/drawing/2014/main" id="{2D18A1EB-C54E-4016-8DA2-C183932D9F34}"/>
            </a:ext>
          </a:extLst>
        </xdr:cNvPr>
        <xdr:cNvSpPr/>
      </xdr:nvSpPr>
      <xdr:spPr>
        <a:xfrm>
          <a:off x="3197939" y="8535047"/>
          <a:ext cx="2376389" cy="572796"/>
        </a:xfrm>
        <a:prstGeom prst="wedgeRectCallout">
          <a:avLst>
            <a:gd name="adj1" fmla="val 3555"/>
            <a:gd name="adj2" fmla="val -112842"/>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全体工程表から自動反映されます</a:t>
          </a:r>
        </a:p>
      </xdr:txBody>
    </xdr:sp>
    <xdr:clientData/>
  </xdr:twoCellAnchor>
  <xdr:twoCellAnchor>
    <xdr:from>
      <xdr:col>8</xdr:col>
      <xdr:colOff>1687286</xdr:colOff>
      <xdr:row>29</xdr:row>
      <xdr:rowOff>23327</xdr:rowOff>
    </xdr:from>
    <xdr:to>
      <xdr:col>9</xdr:col>
      <xdr:colOff>4136572</xdr:colOff>
      <xdr:row>34</xdr:row>
      <xdr:rowOff>101081</xdr:rowOff>
    </xdr:to>
    <xdr:sp macro="" textlink="">
      <xdr:nvSpPr>
        <xdr:cNvPr id="9" name="テキスト ボックス 8">
          <a:extLst>
            <a:ext uri="{FF2B5EF4-FFF2-40B4-BE49-F238E27FC236}">
              <a16:creationId xmlns:a16="http://schemas.microsoft.com/office/drawing/2014/main" id="{20AD354C-5923-45ED-AE9A-77295FDA9C62}"/>
            </a:ext>
          </a:extLst>
        </xdr:cNvPr>
        <xdr:cNvSpPr txBox="1"/>
      </xdr:nvSpPr>
      <xdr:spPr>
        <a:xfrm>
          <a:off x="6465661" y="8027502"/>
          <a:ext cx="6833961" cy="14588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・委託外注の場合は、仕様書や設計図等の委託内容を示した書類の名称と、委託先が納品前に実施した</a:t>
          </a:r>
          <a:endParaRPr lang="ja-JP" altLang="ja-JP" b="1">
            <a:effectLst/>
          </a:endParaRPr>
        </a:p>
        <a:p>
          <a:r>
            <a:rPr kumimoji="1" lang="ja-JP" altLang="ja-JP" sz="1100" b="1">
              <a:solidFill>
                <a:schemeClr val="dk1"/>
              </a:solidFill>
              <a:effectLst/>
              <a:latin typeface="+mn-lt"/>
              <a:ea typeface="+mn-ea"/>
              <a:cs typeface="+mn-cs"/>
            </a:rPr>
            <a:t>　検査成績書等を記入してください。</a:t>
          </a:r>
          <a:endParaRPr lang="ja-JP" altLang="ja-JP" b="1">
            <a:effectLst/>
          </a:endParaRPr>
        </a:p>
        <a:p>
          <a:r>
            <a:rPr kumimoji="1" lang="ja-JP" altLang="ja-JP" sz="1100" b="1">
              <a:solidFill>
                <a:schemeClr val="dk1"/>
              </a:solidFill>
              <a:effectLst/>
              <a:latin typeface="+mn-lt"/>
              <a:ea typeface="+mn-ea"/>
              <a:cs typeface="+mn-cs"/>
            </a:rPr>
            <a:t>・専門家指導の場合は、指導報告書のタイトルと、指導回数を記入してください。</a:t>
          </a:r>
          <a:endParaRPr lang="ja-JP" altLang="ja-JP" b="1">
            <a:effectLst/>
          </a:endParaRPr>
        </a:p>
        <a:p>
          <a:r>
            <a:rPr kumimoji="1" lang="ja-JP" altLang="ja-JP" sz="1100" b="1">
              <a:solidFill>
                <a:schemeClr val="dk1"/>
              </a:solidFill>
              <a:effectLst/>
              <a:latin typeface="+mn-lt"/>
              <a:ea typeface="+mn-ea"/>
              <a:cs typeface="+mn-cs"/>
            </a:rPr>
            <a:t>・人件費の場合は、作業者名を担当者の欄に記入し、作業時間を証明する成果物の資料名を記入してくだ</a:t>
          </a:r>
          <a:endParaRPr lang="ja-JP" altLang="ja-JP" b="1">
            <a:effectLst/>
          </a:endParaRPr>
        </a:p>
        <a:p>
          <a:r>
            <a:rPr kumimoji="1" lang="ja-JP" altLang="ja-JP" sz="1100" b="1">
              <a:solidFill>
                <a:schemeClr val="dk1"/>
              </a:solidFill>
              <a:effectLst/>
              <a:latin typeface="+mn-lt"/>
              <a:ea typeface="+mn-ea"/>
              <a:cs typeface="+mn-cs"/>
            </a:rPr>
            <a:t>　さい。ソフトウェア開発で、ソースプログラムをディスクで提出する場合は、ディスクに記入したタイトルを</a:t>
          </a:r>
          <a:endParaRPr lang="ja-JP" altLang="ja-JP" b="1">
            <a:effectLst/>
          </a:endParaRPr>
        </a:p>
        <a:p>
          <a:r>
            <a:rPr lang="ja-JP" altLang="ja-JP"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記載してください。</a:t>
          </a:r>
          <a:endParaRPr lang="ja-JP" altLang="ja-JP" b="1">
            <a:effectLst/>
          </a:endParaRPr>
        </a:p>
        <a:p>
          <a:r>
            <a:rPr kumimoji="1" lang="ja-JP" altLang="ja-JP" sz="1100" b="1">
              <a:solidFill>
                <a:schemeClr val="dk1"/>
              </a:solidFill>
              <a:effectLst/>
              <a:latin typeface="+mn-lt"/>
              <a:ea typeface="+mn-ea"/>
              <a:cs typeface="+mn-cs"/>
            </a:rPr>
            <a:t>・担当者や外注先に情報を補足したい場合は、備考欄に記入してください。</a:t>
          </a:r>
          <a:endParaRPr lang="ja-JP" altLang="ja-JP" b="1">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149680</xdr:colOff>
      <xdr:row>0</xdr:row>
      <xdr:rowOff>122465</xdr:rowOff>
    </xdr:from>
    <xdr:to>
      <xdr:col>9</xdr:col>
      <xdr:colOff>4680859</xdr:colOff>
      <xdr:row>1</xdr:row>
      <xdr:rowOff>144208</xdr:rowOff>
    </xdr:to>
    <xdr:sp macro="" textlink="">
      <xdr:nvSpPr>
        <xdr:cNvPr id="2" name="正方形/長方形 1">
          <a:extLst>
            <a:ext uri="{FF2B5EF4-FFF2-40B4-BE49-F238E27FC236}">
              <a16:creationId xmlns:a16="http://schemas.microsoft.com/office/drawing/2014/main" id="{B06AFDD7-9AD9-4A2C-81DE-B138BE975165}"/>
            </a:ext>
          </a:extLst>
        </xdr:cNvPr>
        <xdr:cNvSpPr/>
      </xdr:nvSpPr>
      <xdr:spPr>
        <a:xfrm>
          <a:off x="9312730" y="125640"/>
          <a:ext cx="4185104" cy="49164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kkdfs01\&#20844;&#31038;&#25991;&#26360;\100_&#20225;&#30011;&#31649;&#29702;&#37096;\030_&#21161;&#25104;&#35506;\020%20&#35506;&#20869;&#20107;&#21209;\000_&#24180;&#24230;&#20849;&#36890;\010%20&#21161;&#25104;&#20107;&#26989;\040%20&#32076;&#29987;&#30465;&#12395;&#12424;&#12427;&#35036;&#21161;&#37329;&#30003;&#35531;&#12471;&#12473;&#12486;&#12512;&#12498;&#12450;&#12522;&#12531;&#12464;\020%20&#20107;&#26989;&#20107;&#21209;\010%20&#20107;&#26989;&#31649;&#29702;\210%20TOKYO&#22320;&#22495;&#36039;&#28304;&#31561;&#12434;&#27963;&#29992;&#12375;&#12383;&#12452;&#12494;&#12505;&#12540;&#12471;&#12519;&#12531;&#21109;&#20986;&#20107;&#26989;\010_&#20196;&#21644;5&#24180;&#24230;\&#9734;&#35519;&#26619;&#21729;&#12373;&#12435;&#29992;&#9734;\010_&#20107;&#21209;&#12398;&#25163;&#24341;&#12365;&#12539;&#27096;&#24335;&#38598;\020_&#27096;&#24335;&#38598;&#65288;HP&#25522;&#36617;&#29992;&#65289;\010_&#27096;&#24335;&#38598;&#65288;&#20869;&#37096;&#29992;&#65289;\&#20840;&#20307;&#24037;&#31243;&#34920;_R5&#35330;&#27491;&#24460;.xlsx" TargetMode="External"/><Relationship Id="rId1" Type="http://schemas.openxmlformats.org/officeDocument/2006/relationships/externalLinkPath" Target="/100_&#20225;&#30011;&#31649;&#29702;&#37096;/030_&#21161;&#25104;&#35506;/020%20&#35506;&#20869;&#20107;&#21209;/000_&#24180;&#24230;&#20849;&#36890;/010%20&#21161;&#25104;&#20107;&#26989;/040%20&#32076;&#29987;&#30465;&#12395;&#12424;&#12427;&#35036;&#21161;&#37329;&#30003;&#35531;&#12471;&#12473;&#12486;&#12512;&#12498;&#12450;&#12522;&#12531;&#12464;/020%20&#20107;&#26989;&#20107;&#21209;/010%20&#20107;&#26989;&#31649;&#29702;/210%20TOKYO&#22320;&#22495;&#36039;&#28304;&#31561;&#12434;&#27963;&#29992;&#12375;&#12383;&#12452;&#12494;&#12505;&#12540;&#12471;&#12519;&#12531;&#21109;&#20986;&#20107;&#26989;/010_&#20196;&#21644;5&#24180;&#24230;/&#9734;&#35519;&#26619;&#21729;&#12373;&#12435;&#29992;&#9734;/010_&#20107;&#21209;&#12398;&#25163;&#24341;&#12365;&#12539;&#27096;&#24335;&#38598;/020_&#27096;&#24335;&#38598;&#65288;HP&#25522;&#36617;&#29992;&#65289;/010_&#27096;&#24335;&#38598;&#65288;&#20869;&#37096;&#29992;&#65289;/&#20840;&#20307;&#24037;&#31243;&#34920;_R5&#35330;&#27491;&#2446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Tkkdfs01\&#20844;&#31038;&#25991;&#26360;\100_&#20225;&#30011;&#31649;&#29702;&#37096;\030_&#21161;&#25104;&#35506;\020%20&#35506;&#20869;&#20107;&#21209;\000_&#24180;&#24230;&#20849;&#36890;\010%20&#21161;&#25104;&#20107;&#26989;\040%20&#32076;&#29987;&#30465;&#12395;&#12424;&#12427;&#35036;&#21161;&#37329;&#30003;&#35531;&#12471;&#12473;&#12486;&#12512;&#12498;&#12450;&#12522;&#12531;&#12464;\020%20&#20107;&#26989;&#20107;&#21209;\010%20&#20107;&#26989;&#31649;&#29702;\210%20TOKYO&#22320;&#22495;&#36039;&#28304;&#31561;&#12434;&#27963;&#29992;&#12375;&#12383;&#12452;&#12494;&#12505;&#12540;&#12471;&#12519;&#12531;&#21109;&#20986;&#20107;&#26989;\010_&#20196;&#21644;5&#24180;&#24230;\&#9734;&#35519;&#26619;&#21729;&#12373;&#12435;&#29992;&#9734;\010_&#20107;&#21209;&#12398;&#25163;&#24341;&#12365;&#12539;&#27096;&#24335;&#38598;\010_&#27096;&#24335;&#38598;&#65288;&#20869;&#37096;&#29992;&#65289;\&#20840;&#20307;&#24037;&#31243;&#34920;_R5&#35330;&#27491;&#24460;.xlsx" TargetMode="External"/><Relationship Id="rId1" Type="http://schemas.openxmlformats.org/officeDocument/2006/relationships/externalLinkPath" Target="/100_&#20225;&#30011;&#31649;&#29702;&#37096;/030_&#21161;&#25104;&#35506;/020%20&#35506;&#20869;&#20107;&#21209;/000_&#24180;&#24230;&#20849;&#36890;/010%20&#21161;&#25104;&#20107;&#26989;/040%20&#32076;&#29987;&#30465;&#12395;&#12424;&#12427;&#35036;&#21161;&#37329;&#30003;&#35531;&#12471;&#12473;&#12486;&#12512;&#12498;&#12450;&#12522;&#12531;&#12464;/020%20&#20107;&#26989;&#20107;&#21209;/010%20&#20107;&#26989;&#31649;&#29702;/210%20TOKYO&#22320;&#22495;&#36039;&#28304;&#31561;&#12434;&#27963;&#29992;&#12375;&#12383;&#12452;&#12494;&#12505;&#12540;&#12471;&#12519;&#12531;&#21109;&#20986;&#20107;&#26989;/010_&#20196;&#21644;5&#24180;&#24230;/&#9734;&#35519;&#26619;&#21729;&#12373;&#12435;&#29992;&#9734;/010_&#20107;&#21209;&#12398;&#25163;&#24341;&#12365;&#12539;&#27096;&#24335;&#38598;/010_&#27096;&#24335;&#38598;&#65288;&#20869;&#37096;&#29992;&#65289;/&#20840;&#20307;&#24037;&#31243;&#34920;_R5&#35330;&#27491;&#244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記入例】全体工程表"/>
      <sheetName val="手引き用"/>
      <sheetName val="全体工程表"/>
      <sheetName val="【記入例】成果物まとめ"/>
      <sheetName val="成果物まとめ"/>
    </sheetNames>
    <sheetDataSet>
      <sheetData sheetId="0">
        <row r="2">
          <cell r="A2" t="str">
            <v>株式会社　□□〇〇</v>
          </cell>
        </row>
        <row r="7">
          <cell r="A7">
            <v>1</v>
          </cell>
          <cell r="B7" t="str">
            <v>【〇〇開発】
企画・デザイン設計</v>
          </cell>
          <cell r="C7" t="str">
            <v>佐藤</v>
          </cell>
          <cell r="D7"/>
          <cell r="E7"/>
          <cell r="F7" t="str">
            <v>人-1</v>
          </cell>
        </row>
        <row r="9">
          <cell r="A9">
            <v>2</v>
          </cell>
          <cell r="B9" t="str">
            <v>図面・パターン作成</v>
          </cell>
          <cell r="C9" t="str">
            <v>(株)ABC</v>
          </cell>
          <cell r="D9"/>
          <cell r="E9"/>
          <cell r="F9" t="str">
            <v>委-1</v>
          </cell>
        </row>
        <row r="11">
          <cell r="A11">
            <v>3</v>
          </cell>
          <cell r="B11" t="str">
            <v>材料購入・試作品α制作・チェック・改良</v>
          </cell>
          <cell r="C11" t="str">
            <v>佐藤</v>
          </cell>
          <cell r="D11"/>
          <cell r="E11"/>
          <cell r="F11" t="str">
            <v>人-1</v>
          </cell>
        </row>
        <row r="13">
          <cell r="A13">
            <v>4</v>
          </cell>
          <cell r="B13" t="str">
            <v>試作品β制作・チェック</v>
          </cell>
          <cell r="C13" t="str">
            <v>山田</v>
          </cell>
          <cell r="D13"/>
          <cell r="E13"/>
          <cell r="F13" t="str">
            <v>人-2</v>
          </cell>
        </row>
        <row r="15">
          <cell r="A15">
            <v>5</v>
          </cell>
          <cell r="B15" t="str">
            <v>制作マニュアル・説明書作成</v>
          </cell>
          <cell r="C15" t="str">
            <v>(株)ABC</v>
          </cell>
          <cell r="D15" t="str">
            <v>○</v>
          </cell>
          <cell r="E15"/>
          <cell r="F15" t="str">
            <v>委-1</v>
          </cell>
        </row>
        <row r="17">
          <cell r="A17">
            <v>6</v>
          </cell>
          <cell r="B17" t="str">
            <v>【□□サービス開発】
協力体制の構築</v>
          </cell>
          <cell r="C17" t="str">
            <v>(株)ABC</v>
          </cell>
          <cell r="D17" t="str">
            <v>○</v>
          </cell>
          <cell r="E17"/>
          <cell r="F17" t="str">
            <v>委-1</v>
          </cell>
        </row>
        <row r="19">
          <cell r="A19">
            <v>7</v>
          </cell>
          <cell r="B19" t="str">
            <v>提供メニューの検証</v>
          </cell>
          <cell r="C19" t="str">
            <v>東京(株)</v>
          </cell>
          <cell r="D19" t="str">
            <v>○</v>
          </cell>
          <cell r="E19"/>
          <cell r="F19" t="str">
            <v>委-2</v>
          </cell>
        </row>
        <row r="21">
          <cell r="A21">
            <v>8</v>
          </cell>
          <cell r="B21" t="str">
            <v>プログラム・マニュアル制定</v>
          </cell>
          <cell r="C21" t="str">
            <v>東京(株)</v>
          </cell>
          <cell r="D21" t="str">
            <v>○</v>
          </cell>
          <cell r="E21"/>
          <cell r="F21" t="str">
            <v>委-2</v>
          </cell>
        </row>
        <row r="23">
          <cell r="A23">
            <v>9</v>
          </cell>
          <cell r="B23" t="str">
            <v>【試作品広報】
ホームページ制作</v>
          </cell>
          <cell r="C23" t="str">
            <v>〇〇〇(株)</v>
          </cell>
          <cell r="D23"/>
          <cell r="E23" t="str">
            <v>○</v>
          </cell>
          <cell r="F23" t="str">
            <v>広-1</v>
          </cell>
        </row>
        <row r="25">
          <cell r="A25">
            <v>10</v>
          </cell>
          <cell r="B25" t="str">
            <v>パンフレット制作</v>
          </cell>
          <cell r="C25" t="str">
            <v>×××(株)</v>
          </cell>
          <cell r="D25"/>
          <cell r="E25" t="str">
            <v>○</v>
          </cell>
          <cell r="F25" t="str">
            <v>広-2</v>
          </cell>
        </row>
        <row r="27">
          <cell r="A27">
            <v>11</v>
          </cell>
          <cell r="B27" t="str">
            <v>PR動画制作</v>
          </cell>
          <cell r="C27" t="str">
            <v>△△△(株)</v>
          </cell>
          <cell r="D27"/>
          <cell r="E27" t="str">
            <v>○</v>
          </cell>
          <cell r="F27" t="str">
            <v>広-3</v>
          </cell>
        </row>
        <row r="29">
          <cell r="A29">
            <v>12</v>
          </cell>
          <cell r="B29" t="str">
            <v>展示会出展</v>
          </cell>
          <cell r="C29" t="str">
            <v>(株)QQQ</v>
          </cell>
          <cell r="D29"/>
          <cell r="E29"/>
          <cell r="F29" t="str">
            <v>展-1</v>
          </cell>
        </row>
        <row r="31">
          <cell r="A31">
            <v>13</v>
          </cell>
          <cell r="B31"/>
          <cell r="C31"/>
          <cell r="D31"/>
          <cell r="E31"/>
          <cell r="F31"/>
        </row>
        <row r="33">
          <cell r="A33">
            <v>14</v>
          </cell>
          <cell r="B33"/>
          <cell r="C33"/>
          <cell r="D33"/>
          <cell r="E33"/>
          <cell r="F33"/>
        </row>
        <row r="35">
          <cell r="A35">
            <v>15</v>
          </cell>
          <cell r="B35"/>
          <cell r="C35"/>
          <cell r="D35"/>
          <cell r="E35"/>
          <cell r="F35"/>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記入例】全体工程表"/>
      <sheetName val="手引き用"/>
      <sheetName val="全体工程表"/>
      <sheetName val="【記入例】成果物まとめ"/>
      <sheetName val="成果物まとめ"/>
    </sheetNames>
    <sheetDataSet>
      <sheetData sheetId="0"/>
      <sheetData sheetId="1"/>
      <sheetData sheetId="2">
        <row r="7">
          <cell r="A7">
            <v>1</v>
          </cell>
        </row>
        <row r="9">
          <cell r="A9">
            <v>2</v>
          </cell>
        </row>
        <row r="11">
          <cell r="A11">
            <v>3</v>
          </cell>
        </row>
        <row r="13">
          <cell r="A13">
            <v>4</v>
          </cell>
        </row>
        <row r="15">
          <cell r="A15">
            <v>5</v>
          </cell>
        </row>
        <row r="17">
          <cell r="A17">
            <v>6</v>
          </cell>
        </row>
        <row r="19">
          <cell r="A19">
            <v>7</v>
          </cell>
        </row>
        <row r="21">
          <cell r="A21">
            <v>8</v>
          </cell>
        </row>
        <row r="23">
          <cell r="A23">
            <v>9</v>
          </cell>
        </row>
        <row r="25">
          <cell r="A25">
            <v>10</v>
          </cell>
        </row>
        <row r="27">
          <cell r="A27">
            <v>11</v>
          </cell>
        </row>
        <row r="29">
          <cell r="A29">
            <v>12</v>
          </cell>
        </row>
        <row r="31">
          <cell r="A31">
            <v>13</v>
          </cell>
        </row>
        <row r="33">
          <cell r="A33">
            <v>14</v>
          </cell>
        </row>
        <row r="35">
          <cell r="A35">
            <v>15</v>
          </cell>
        </row>
      </sheetData>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A9817-DEFF-47AF-8BEC-EEE482FFA0FA}">
  <sheetPr>
    <pageSetUpPr fitToPage="1"/>
  </sheetPr>
  <dimension ref="A1:CT36"/>
  <sheetViews>
    <sheetView showGridLines="0" zoomScale="85" zoomScaleNormal="85" workbookViewId="0">
      <selection activeCell="I19" sqref="I19:J20 O6:P6"/>
    </sheetView>
  </sheetViews>
  <sheetFormatPr defaultRowHeight="13" x14ac:dyDescent="0.2"/>
  <cols>
    <col min="1" max="1" width="4.453125" style="1" customWidth="1"/>
    <col min="2" max="2" width="34.7265625" customWidth="1"/>
    <col min="3" max="3" width="10.26953125" customWidth="1"/>
    <col min="4" max="5" width="5.1796875" hidden="1" customWidth="1"/>
    <col min="6" max="6" width="6.36328125" customWidth="1"/>
    <col min="7" max="7" width="11.453125" bestFit="1" customWidth="1"/>
    <col min="8" max="8" width="12.6328125" bestFit="1" customWidth="1"/>
    <col min="9" max="9" width="11.1796875" customWidth="1"/>
    <col min="10" max="10" width="12" customWidth="1"/>
    <col min="11" max="86" width="1.7265625" customWidth="1"/>
    <col min="87" max="87" width="1" customWidth="1"/>
    <col min="88" max="88" width="8.453125" customWidth="1"/>
    <col min="89" max="90" width="1.7265625" customWidth="1"/>
    <col min="91" max="91" width="11.90625" customWidth="1"/>
    <col min="92" max="95" width="1.7265625" customWidth="1"/>
    <col min="96" max="96" width="0.7265625" customWidth="1"/>
    <col min="97" max="102" width="6.26953125" customWidth="1"/>
  </cols>
  <sheetData>
    <row r="1" spans="1:98" s="39" customFormat="1" ht="37.5" customHeight="1" x14ac:dyDescent="0.2">
      <c r="A1" s="41" t="s">
        <v>45</v>
      </c>
      <c r="B1" s="40"/>
      <c r="C1" s="40"/>
      <c r="D1" s="40"/>
      <c r="E1" s="40"/>
      <c r="F1" s="40"/>
      <c r="G1" s="40"/>
      <c r="H1" s="40"/>
      <c r="I1" s="40"/>
      <c r="J1" s="40"/>
      <c r="K1" s="40"/>
      <c r="L1" s="40"/>
      <c r="M1" s="40"/>
      <c r="N1" s="40"/>
      <c r="O1" s="40"/>
      <c r="P1" s="40"/>
      <c r="Q1" s="40"/>
      <c r="R1" s="40"/>
      <c r="S1" s="40"/>
      <c r="T1" s="67" t="s">
        <v>44</v>
      </c>
      <c r="U1" s="67"/>
      <c r="V1" s="67"/>
      <c r="W1" s="67"/>
      <c r="X1" s="67"/>
      <c r="Y1" s="67"/>
      <c r="Z1" s="67"/>
      <c r="AA1" s="67"/>
      <c r="AB1" s="67"/>
      <c r="AC1" s="67"/>
      <c r="AD1" s="67"/>
      <c r="AE1" s="67"/>
      <c r="AF1" s="67"/>
      <c r="AG1" s="67"/>
      <c r="AH1" s="67"/>
      <c r="AI1" s="67"/>
      <c r="AJ1" s="67"/>
      <c r="AK1" s="67"/>
      <c r="AL1" s="67"/>
      <c r="AM1" s="67"/>
      <c r="AN1" s="67"/>
      <c r="AO1" s="67"/>
      <c r="AP1" s="67"/>
      <c r="AQ1" s="40"/>
      <c r="AR1" s="40"/>
      <c r="AS1" s="40"/>
      <c r="AT1" s="40"/>
      <c r="AU1" s="40"/>
      <c r="AV1" s="40"/>
      <c r="AW1" s="40"/>
      <c r="AX1" s="40"/>
      <c r="AY1" s="40"/>
      <c r="AZ1" s="40"/>
      <c r="BA1" s="40"/>
      <c r="BB1" s="40"/>
      <c r="BC1" s="40"/>
      <c r="BD1" s="40"/>
      <c r="BE1" s="40"/>
      <c r="BF1" s="40"/>
      <c r="BG1" s="20" t="e">
        <f>DATE(#REF!,AX$5,1)</f>
        <v>#REF!</v>
      </c>
      <c r="BH1" s="20" t="e">
        <f>DATE(#REF!,AX$5,11)</f>
        <v>#REF!</v>
      </c>
      <c r="BI1" s="20" t="e">
        <f>DATE(#REF!,AX$5,21)</f>
        <v>#REF!</v>
      </c>
      <c r="BJ1" s="20" t="e">
        <f>DATE(#REF!,BA$5,1)</f>
        <v>#REF!</v>
      </c>
      <c r="BK1" s="20" t="e">
        <f>DATE(#REF!,BA$5,11)</f>
        <v>#REF!</v>
      </c>
      <c r="BL1" s="20" t="e">
        <f>DATE(#REF!,BA$5,21)</f>
        <v>#REF!</v>
      </c>
      <c r="BM1" s="20" t="e">
        <f>DATE(#REF!,BD$5,1)</f>
        <v>#REF!</v>
      </c>
      <c r="BN1" s="20" t="e">
        <f>DATE(#REF!,BD$5,11)</f>
        <v>#REF!</v>
      </c>
      <c r="BO1" s="20" t="e">
        <f>DATE(#REF!,BD$5,21)</f>
        <v>#REF!</v>
      </c>
      <c r="BP1" s="20" t="e">
        <f>DATE(#REF!,BG$5,1)</f>
        <v>#REF!</v>
      </c>
      <c r="BQ1" s="20" t="e">
        <f>DATE(#REF!,BG$5,11)</f>
        <v>#REF!</v>
      </c>
      <c r="BR1" s="20" t="e">
        <f>DATE(#REF!,BG$5,21)</f>
        <v>#REF!</v>
      </c>
      <c r="BS1" s="20" t="e">
        <f>DATE(#REF!,BJ$5,1)</f>
        <v>#REF!</v>
      </c>
      <c r="BT1" s="20" t="e">
        <f>DATE(#REF!,BJ$5,11)</f>
        <v>#REF!</v>
      </c>
      <c r="BU1" s="20" t="e">
        <f>DATE(#REF!,BJ$5,21)</f>
        <v>#REF!</v>
      </c>
      <c r="BV1" s="20" t="e">
        <f>DATE(#REF!,BM$5,1)</f>
        <v>#REF!</v>
      </c>
      <c r="BW1" s="20" t="e">
        <f>DATE(#REF!,BM$5,11)</f>
        <v>#REF!</v>
      </c>
      <c r="BX1" s="20" t="e">
        <f>DATE(#REF!,BM$5,21)</f>
        <v>#REF!</v>
      </c>
      <c r="BY1" s="20"/>
      <c r="BZ1" s="20"/>
      <c r="CA1" s="20"/>
      <c r="CB1" s="20"/>
      <c r="CC1" s="20"/>
      <c r="CD1" s="20"/>
      <c r="CE1" s="20" t="e">
        <f>DATE(#REF!,BP$5,1)</f>
        <v>#REF!</v>
      </c>
      <c r="CF1" s="20" t="e">
        <f>DATE(#REF!,BP$5,11)</f>
        <v>#REF!</v>
      </c>
      <c r="CG1" s="20" t="e">
        <f>DATE(#REF!,BP$5,21)</f>
        <v>#REF!</v>
      </c>
      <c r="CH1" s="20" t="e">
        <f>DATE(#REF!,BS$5,1)</f>
        <v>#REF!</v>
      </c>
      <c r="CI1" s="20" t="e">
        <f>DATE(#REF!,BS$5,11)</f>
        <v>#REF!</v>
      </c>
      <c r="CJ1" s="20" t="e">
        <f>DATE(#REF!,BS$5,21)</f>
        <v>#REF!</v>
      </c>
      <c r="CK1" s="20" t="e">
        <f>DATE(#REF!,BV$5,1)</f>
        <v>#REF!</v>
      </c>
      <c r="CL1" s="20" t="e">
        <f>DATE(#REF!,BV$5,11)</f>
        <v>#REF!</v>
      </c>
      <c r="CM1" s="20" t="e">
        <f>DATE(#REF!,BV$5,21)</f>
        <v>#REF!</v>
      </c>
      <c r="CN1" s="20" t="e">
        <f>DATE(#REF!,CE$5,1)</f>
        <v>#REF!</v>
      </c>
      <c r="CO1" s="20" t="e">
        <f>DATE(#REF!,CE$5,11)</f>
        <v>#REF!</v>
      </c>
      <c r="CP1" s="20" t="e">
        <f>DATE(#REF!,CE$5,21)</f>
        <v>#REF!</v>
      </c>
    </row>
    <row r="2" spans="1:98" ht="18.75" customHeight="1" x14ac:dyDescent="0.3">
      <c r="A2" s="68" t="s">
        <v>43</v>
      </c>
      <c r="B2" s="68"/>
      <c r="C2" s="68"/>
      <c r="D2" s="68"/>
      <c r="E2" s="68"/>
      <c r="F2" s="38"/>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row>
    <row r="3" spans="1:98" x14ac:dyDescent="0.2">
      <c r="K3" s="80" t="s">
        <v>42</v>
      </c>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2"/>
      <c r="CI3" s="2"/>
      <c r="CJ3" s="2"/>
      <c r="CK3" s="2"/>
      <c r="CL3" s="2"/>
      <c r="CM3" s="2"/>
      <c r="CN3" s="2"/>
    </row>
    <row r="4" spans="1:98" s="2" customFormat="1" ht="28.5" customHeight="1" x14ac:dyDescent="0.2">
      <c r="A4" s="69" t="s">
        <v>41</v>
      </c>
      <c r="B4" s="70"/>
      <c r="C4" s="71" t="s">
        <v>40</v>
      </c>
      <c r="D4" s="72"/>
      <c r="E4" s="73"/>
      <c r="F4" s="77" t="s">
        <v>39</v>
      </c>
      <c r="G4" s="79" t="s">
        <v>38</v>
      </c>
      <c r="H4" s="80"/>
      <c r="I4" s="80" t="s">
        <v>37</v>
      </c>
      <c r="J4" s="69"/>
      <c r="K4" s="69">
        <v>2025</v>
      </c>
      <c r="L4" s="70"/>
      <c r="M4" s="70"/>
      <c r="N4" s="70"/>
      <c r="O4" s="70"/>
      <c r="P4" s="79"/>
      <c r="Q4" s="80">
        <v>2026</v>
      </c>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69">
        <v>2027</v>
      </c>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9"/>
      <c r="CJ4" s="81" t="s">
        <v>36</v>
      </c>
      <c r="CK4" s="34"/>
      <c r="CL4" s="34"/>
      <c r="CN4" s="28"/>
      <c r="CO4" s="28"/>
      <c r="CP4" s="28"/>
      <c r="CQ4" s="28"/>
      <c r="CR4" s="28"/>
      <c r="CT4" s="33" t="s">
        <v>35</v>
      </c>
    </row>
    <row r="5" spans="1:98" s="2" customFormat="1" ht="26" x14ac:dyDescent="0.2">
      <c r="A5" s="32" t="s">
        <v>34</v>
      </c>
      <c r="B5" s="26" t="s">
        <v>33</v>
      </c>
      <c r="C5" s="74"/>
      <c r="D5" s="75"/>
      <c r="E5" s="76"/>
      <c r="F5" s="78"/>
      <c r="G5" s="21" t="s">
        <v>31</v>
      </c>
      <c r="H5" s="17" t="s">
        <v>32</v>
      </c>
      <c r="I5" s="17" t="s">
        <v>31</v>
      </c>
      <c r="J5" s="31" t="s">
        <v>30</v>
      </c>
      <c r="K5" s="82">
        <v>11</v>
      </c>
      <c r="L5" s="82"/>
      <c r="M5" s="83"/>
      <c r="N5" s="82">
        <v>12</v>
      </c>
      <c r="O5" s="82"/>
      <c r="P5" s="83"/>
      <c r="Q5" s="84">
        <f>IF(N5=12,1,N5+1)</f>
        <v>1</v>
      </c>
      <c r="R5" s="82"/>
      <c r="S5" s="83"/>
      <c r="T5" s="84">
        <f>IF(Q5=12,1,Q5+1)</f>
        <v>2</v>
      </c>
      <c r="U5" s="82"/>
      <c r="V5" s="83"/>
      <c r="W5" s="84">
        <f>IF(T5=12,1,T5+1)</f>
        <v>3</v>
      </c>
      <c r="X5" s="82"/>
      <c r="Y5" s="83"/>
      <c r="Z5" s="84">
        <f>IF(W5=12,1,W5+1)</f>
        <v>4</v>
      </c>
      <c r="AA5" s="82"/>
      <c r="AB5" s="83"/>
      <c r="AC5" s="84">
        <f>IF(Z5=12,1,Z5+1)</f>
        <v>5</v>
      </c>
      <c r="AD5" s="82"/>
      <c r="AE5" s="83"/>
      <c r="AF5" s="84">
        <f>IF(AC5=12,1,AC5+1)</f>
        <v>6</v>
      </c>
      <c r="AG5" s="82"/>
      <c r="AH5" s="83"/>
      <c r="AI5" s="84">
        <f>IF(AF5=12,1,AF5+1)</f>
        <v>7</v>
      </c>
      <c r="AJ5" s="82"/>
      <c r="AK5" s="83"/>
      <c r="AL5" s="82">
        <f>IF(AI5=12,1,AI5+1)</f>
        <v>8</v>
      </c>
      <c r="AM5" s="82"/>
      <c r="AN5" s="83"/>
      <c r="AO5" s="84">
        <f>IF(AL5=12,1,AL5+1)</f>
        <v>9</v>
      </c>
      <c r="AP5" s="82"/>
      <c r="AQ5" s="83"/>
      <c r="AR5" s="84">
        <f>IF(AO5=12,1,AO5+1)</f>
        <v>10</v>
      </c>
      <c r="AS5" s="82"/>
      <c r="AT5" s="83"/>
      <c r="AU5" s="84">
        <f>IF(AR5=12,1,AR5+1)</f>
        <v>11</v>
      </c>
      <c r="AV5" s="82"/>
      <c r="AW5" s="83"/>
      <c r="AX5" s="84">
        <f>IF(AU5=12,1,AU5+1)</f>
        <v>12</v>
      </c>
      <c r="AY5" s="82"/>
      <c r="AZ5" s="83"/>
      <c r="BA5" s="84">
        <f>IF(AX5=12,1,AX5+1)</f>
        <v>1</v>
      </c>
      <c r="BB5" s="82"/>
      <c r="BC5" s="83"/>
      <c r="BD5" s="84">
        <f>IF(BA5=12,1,BA5+1)</f>
        <v>2</v>
      </c>
      <c r="BE5" s="82"/>
      <c r="BF5" s="83"/>
      <c r="BG5" s="84">
        <f>IF(BD5=12,1,BD5+1)</f>
        <v>3</v>
      </c>
      <c r="BH5" s="82"/>
      <c r="BI5" s="83"/>
      <c r="BJ5" s="84">
        <f>IF(BG5=12,1,BG5+1)</f>
        <v>4</v>
      </c>
      <c r="BK5" s="82"/>
      <c r="BL5" s="83"/>
      <c r="BM5" s="84">
        <f>IF(BJ5=12,1,BJ5+1)</f>
        <v>5</v>
      </c>
      <c r="BN5" s="82"/>
      <c r="BO5" s="83"/>
      <c r="BP5" s="84">
        <f>IF(BM5=12,1,BM5+1)</f>
        <v>6</v>
      </c>
      <c r="BQ5" s="82"/>
      <c r="BR5" s="83"/>
      <c r="BS5" s="84">
        <f>IF(BP5=12,1,BP5+1)</f>
        <v>7</v>
      </c>
      <c r="BT5" s="82"/>
      <c r="BU5" s="83"/>
      <c r="BV5" s="84">
        <f>IF(BS5=12,1,BS5+1)</f>
        <v>8</v>
      </c>
      <c r="BW5" s="82"/>
      <c r="BX5" s="83"/>
      <c r="BY5" s="84">
        <f>IF(BV5=12,1,BV5+1)</f>
        <v>9</v>
      </c>
      <c r="BZ5" s="82"/>
      <c r="CA5" s="83"/>
      <c r="CB5" s="84">
        <f>IF(BY5=12,1,BY5+1)</f>
        <v>10</v>
      </c>
      <c r="CC5" s="82"/>
      <c r="CD5" s="83"/>
      <c r="CE5" s="84">
        <f>IF(CB5=12,1,CB5+1)</f>
        <v>11</v>
      </c>
      <c r="CF5" s="82"/>
      <c r="CG5" s="83"/>
      <c r="CH5" s="30">
        <v>12</v>
      </c>
      <c r="CI5" s="29"/>
      <c r="CJ5" s="81"/>
      <c r="CK5" s="28"/>
      <c r="CL5" s="28"/>
      <c r="CM5" s="28"/>
      <c r="CN5" s="28"/>
      <c r="CO5" s="28"/>
    </row>
    <row r="6" spans="1:98" s="2" customFormat="1" hidden="1" x14ac:dyDescent="0.2">
      <c r="A6" s="27"/>
      <c r="B6" s="26"/>
      <c r="C6" s="25"/>
      <c r="D6" s="24"/>
      <c r="E6" s="23"/>
      <c r="F6" s="22"/>
      <c r="G6" s="21"/>
      <c r="H6" s="17"/>
      <c r="I6" s="17"/>
      <c r="J6" s="21"/>
      <c r="K6" s="20">
        <f>DATE($K$4,K5,1)</f>
        <v>45962</v>
      </c>
      <c r="L6" s="20">
        <f>DATE($K$4,K5,11)</f>
        <v>45972</v>
      </c>
      <c r="M6" s="20">
        <f>DATE($K$4,K5,21)</f>
        <v>45982</v>
      </c>
      <c r="N6" s="20">
        <f>DATE($K$4,N5,1)</f>
        <v>45992</v>
      </c>
      <c r="O6" s="20">
        <f>DATE($K$4,N5,11)</f>
        <v>46002</v>
      </c>
      <c r="P6" s="20">
        <f>DATE($K$4,N5,21)</f>
        <v>46012</v>
      </c>
      <c r="Q6" s="20">
        <f>DATE($Q$4,Q5,1)</f>
        <v>46023</v>
      </c>
      <c r="R6" s="20">
        <f>DATE($Q$4,Q5,11)</f>
        <v>46033</v>
      </c>
      <c r="S6" s="20">
        <f>DATE($Q$4,Q5,21)</f>
        <v>46043</v>
      </c>
      <c r="T6" s="20">
        <f>DATE($Q$4,T5,1)</f>
        <v>46054</v>
      </c>
      <c r="U6" s="20">
        <f>DATE($Q$4,T5,11)</f>
        <v>46064</v>
      </c>
      <c r="V6" s="20">
        <f>DATE($Q$4,T5,21)</f>
        <v>46074</v>
      </c>
      <c r="W6" s="20">
        <f>DATE($Q$4,W5,1)</f>
        <v>46082</v>
      </c>
      <c r="X6" s="20">
        <f>DATE($Q$4,W5,11)</f>
        <v>46092</v>
      </c>
      <c r="Y6" s="20">
        <f>DATE($Q$4,W5,21)</f>
        <v>46102</v>
      </c>
      <c r="Z6" s="20">
        <f>DATE($Q$4,Z5,1)</f>
        <v>46113</v>
      </c>
      <c r="AA6" s="20">
        <f>DATE($Q$4,Z5,11)</f>
        <v>46123</v>
      </c>
      <c r="AB6" s="20">
        <f>DATE($Q$4,Z5,21)</f>
        <v>46133</v>
      </c>
      <c r="AC6" s="20">
        <f>DATE($Q$4,AC5,1)</f>
        <v>46143</v>
      </c>
      <c r="AD6" s="20">
        <f>DATE($Q$4,AC5,11)</f>
        <v>46153</v>
      </c>
      <c r="AE6" s="20">
        <f>DATE($Q$4,AC5,21)</f>
        <v>46163</v>
      </c>
      <c r="AF6" s="20">
        <f>DATE($Q$4,AF5,1)</f>
        <v>46174</v>
      </c>
      <c r="AG6" s="20">
        <f>DATE($Q$4,AF5,11)</f>
        <v>46184</v>
      </c>
      <c r="AH6" s="20">
        <f>DATE($Q$4,AF5,21)</f>
        <v>46194</v>
      </c>
      <c r="AI6" s="20">
        <f>DATE($Q$4,AI5,1)</f>
        <v>46204</v>
      </c>
      <c r="AJ6" s="20">
        <f>DATE($Q$4,AI5,11)</f>
        <v>46214</v>
      </c>
      <c r="AK6" s="20">
        <f>DATE($Q$4,AI5,21)</f>
        <v>46224</v>
      </c>
      <c r="AL6" s="20">
        <f>DATE($Q$4,AL5,1)</f>
        <v>46235</v>
      </c>
      <c r="AM6" s="20">
        <f>DATE($Q$4,AL5,11)</f>
        <v>46245</v>
      </c>
      <c r="AN6" s="20">
        <f>DATE($Q$4,AL5,21)</f>
        <v>46255</v>
      </c>
      <c r="AO6" s="20">
        <f>DATE($Q$4,AO5,1)</f>
        <v>46266</v>
      </c>
      <c r="AP6" s="20">
        <f>DATE($Q$4,AO5,11)</f>
        <v>46276</v>
      </c>
      <c r="AQ6" s="20">
        <f>DATE($Q$4,AO5,21)</f>
        <v>46286</v>
      </c>
      <c r="AR6" s="20">
        <f>DATE($Q$4,AR5,1)</f>
        <v>46296</v>
      </c>
      <c r="AS6" s="20">
        <f>DATE($Q$4,AR5,11)</f>
        <v>46306</v>
      </c>
      <c r="AT6" s="20">
        <f>DATE($Q$4,AR5,21)</f>
        <v>46316</v>
      </c>
      <c r="AU6" s="20">
        <f>DATE($Q$4,AU5,1)</f>
        <v>46327</v>
      </c>
      <c r="AV6" s="20">
        <f>DATE($Q$4,AU5,11)</f>
        <v>46337</v>
      </c>
      <c r="AW6" s="20">
        <f>DATE($Q$4,AU5,21)</f>
        <v>46347</v>
      </c>
      <c r="AX6" s="20">
        <f>DATE($Q$4,AX5,1)</f>
        <v>46357</v>
      </c>
      <c r="AY6" s="20">
        <f>DATE($Q$4,AX5,11)</f>
        <v>46367</v>
      </c>
      <c r="AZ6" s="20">
        <f>DATE($Q$4,AX5,21)</f>
        <v>46377</v>
      </c>
      <c r="BA6" s="20">
        <f>DATE($BA$4,BA5,1)</f>
        <v>46388</v>
      </c>
      <c r="BB6" s="20">
        <f>DATE($BA$4,BA5,11)</f>
        <v>46398</v>
      </c>
      <c r="BC6" s="20">
        <f>DATE($BA$4,BA5,21)</f>
        <v>46408</v>
      </c>
      <c r="BD6" s="20">
        <f>DATE($BA$4,BD5,1)</f>
        <v>46419</v>
      </c>
      <c r="BE6" s="20">
        <f>DATE($BA$4,BD5,11)</f>
        <v>46429</v>
      </c>
      <c r="BF6" s="20">
        <f>DATE($BA$4,BD5,21)</f>
        <v>46439</v>
      </c>
      <c r="BG6" s="20">
        <f>DATE($BA$4,BG5,1)</f>
        <v>46447</v>
      </c>
      <c r="BH6" s="20">
        <f>DATE($BA$4,BG5,11)</f>
        <v>46457</v>
      </c>
      <c r="BI6" s="20">
        <f>DATE($BA$4,BG5,21)</f>
        <v>46467</v>
      </c>
      <c r="BJ6" s="20">
        <f>DATE($BA$4,BJ5,1)</f>
        <v>46478</v>
      </c>
      <c r="BK6" s="20">
        <f>DATE($BA$4,BJ5,11)</f>
        <v>46488</v>
      </c>
      <c r="BL6" s="20">
        <f>DATE($BA$4,BJ5,21)</f>
        <v>46498</v>
      </c>
      <c r="BM6" s="20">
        <f>DATE($BA$4,BM5,1)</f>
        <v>46508</v>
      </c>
      <c r="BN6" s="20">
        <f>DATE($BA$4,BM5,11)</f>
        <v>46518</v>
      </c>
      <c r="BO6" s="20">
        <f>DATE($BA$4,BM5,21)</f>
        <v>46528</v>
      </c>
      <c r="BP6" s="20">
        <f>DATE($BA$4,BP5,1)</f>
        <v>46539</v>
      </c>
      <c r="BQ6" s="20">
        <f>DATE($BA$4,BP5,11)</f>
        <v>46549</v>
      </c>
      <c r="BR6" s="20">
        <f>DATE($BA$4,BP5,21)</f>
        <v>46559</v>
      </c>
      <c r="BS6" s="20">
        <f>DATE($BA$4,BS5,1)</f>
        <v>46569</v>
      </c>
      <c r="BT6" s="20">
        <f>DATE($BA$4,BS5,11)</f>
        <v>46579</v>
      </c>
      <c r="BU6" s="20">
        <f>DATE($BA$4,BS5,21)</f>
        <v>46589</v>
      </c>
      <c r="BV6" s="20">
        <f>DATE($BA$4,BV5,1)</f>
        <v>46600</v>
      </c>
      <c r="BW6" s="20">
        <f>DATE($BA$4,BV5,11)</f>
        <v>46610</v>
      </c>
      <c r="BX6" s="20">
        <f>DATE($BA$4,BV5,21)</f>
        <v>46620</v>
      </c>
      <c r="BY6" s="20">
        <f>DATE($BA$4,BY5,1)</f>
        <v>46631</v>
      </c>
      <c r="BZ6" s="20">
        <f>DATE($BA$4,BY5,11)</f>
        <v>46641</v>
      </c>
      <c r="CA6" s="20">
        <f>DATE($BA$4,BY5,21)</f>
        <v>46651</v>
      </c>
      <c r="CB6" s="20">
        <f>DATE($BA$4,CB5,1)</f>
        <v>46661</v>
      </c>
      <c r="CC6" s="20">
        <f>DATE($BA$4,CB5,11)</f>
        <v>46671</v>
      </c>
      <c r="CD6" s="20">
        <f>DATE($BA$4,CB5,21)</f>
        <v>46681</v>
      </c>
      <c r="CE6" s="20">
        <f>DATE($BA$4,CE5,1)</f>
        <v>46692</v>
      </c>
      <c r="CF6" s="20">
        <f>DATE($BA$4,CE5,11)</f>
        <v>46702</v>
      </c>
      <c r="CG6" s="20">
        <f>DATE($BA$4,CE5,21)</f>
        <v>46712</v>
      </c>
      <c r="CH6" s="19">
        <f>DATE($Q$4,CH$5,1)</f>
        <v>46357</v>
      </c>
      <c r="CI6" s="18"/>
      <c r="CJ6" s="17"/>
      <c r="CK6" s="16"/>
      <c r="CL6" s="16"/>
      <c r="CM6" s="16"/>
      <c r="CN6" s="16"/>
      <c r="CO6" s="16"/>
    </row>
    <row r="7" spans="1:98" s="2" customFormat="1" ht="16.5" x14ac:dyDescent="0.2">
      <c r="A7" s="85">
        <v>1</v>
      </c>
      <c r="B7" s="87" t="s">
        <v>29</v>
      </c>
      <c r="C7" s="89" t="s">
        <v>26</v>
      </c>
      <c r="D7" s="91"/>
      <c r="E7" s="93"/>
      <c r="F7" s="95" t="s">
        <v>25</v>
      </c>
      <c r="G7" s="97">
        <v>45962</v>
      </c>
      <c r="H7" s="99">
        <v>46234</v>
      </c>
      <c r="I7" s="99">
        <v>45962</v>
      </c>
      <c r="J7" s="101">
        <v>46225</v>
      </c>
      <c r="K7" s="15" t="str">
        <f t="shared" ref="K7:AP7" si="0">IF(AND($H7&gt;=K$6,$G7&lt;L$6-1),"━","")</f>
        <v>━</v>
      </c>
      <c r="L7" s="15" t="str">
        <f t="shared" si="0"/>
        <v>━</v>
      </c>
      <c r="M7" s="14" t="str">
        <f t="shared" si="0"/>
        <v>━</v>
      </c>
      <c r="N7" s="15" t="str">
        <f t="shared" si="0"/>
        <v>━</v>
      </c>
      <c r="O7" s="15" t="str">
        <f t="shared" si="0"/>
        <v>━</v>
      </c>
      <c r="P7" s="14" t="str">
        <f t="shared" si="0"/>
        <v>━</v>
      </c>
      <c r="Q7" s="15" t="str">
        <f t="shared" si="0"/>
        <v>━</v>
      </c>
      <c r="R7" s="15" t="str">
        <f t="shared" si="0"/>
        <v>━</v>
      </c>
      <c r="S7" s="14" t="str">
        <f t="shared" si="0"/>
        <v>━</v>
      </c>
      <c r="T7" s="15" t="str">
        <f t="shared" si="0"/>
        <v>━</v>
      </c>
      <c r="U7" s="15" t="str">
        <f t="shared" si="0"/>
        <v>━</v>
      </c>
      <c r="V7" s="14" t="str">
        <f t="shared" si="0"/>
        <v>━</v>
      </c>
      <c r="W7" s="15" t="str">
        <f t="shared" si="0"/>
        <v>━</v>
      </c>
      <c r="X7" s="15" t="str">
        <f t="shared" si="0"/>
        <v>━</v>
      </c>
      <c r="Y7" s="14" t="str">
        <f t="shared" si="0"/>
        <v>━</v>
      </c>
      <c r="Z7" s="15" t="str">
        <f t="shared" si="0"/>
        <v>━</v>
      </c>
      <c r="AA7" s="15" t="str">
        <f t="shared" si="0"/>
        <v>━</v>
      </c>
      <c r="AB7" s="14" t="str">
        <f t="shared" si="0"/>
        <v>━</v>
      </c>
      <c r="AC7" s="15" t="str">
        <f t="shared" si="0"/>
        <v>━</v>
      </c>
      <c r="AD7" s="15" t="str">
        <f t="shared" si="0"/>
        <v>━</v>
      </c>
      <c r="AE7" s="14" t="str">
        <f t="shared" si="0"/>
        <v>━</v>
      </c>
      <c r="AF7" s="15" t="str">
        <f t="shared" si="0"/>
        <v>━</v>
      </c>
      <c r="AG7" s="15" t="str">
        <f t="shared" si="0"/>
        <v>━</v>
      </c>
      <c r="AH7" s="14" t="str">
        <f t="shared" si="0"/>
        <v>━</v>
      </c>
      <c r="AI7" s="15" t="str">
        <f t="shared" si="0"/>
        <v>━</v>
      </c>
      <c r="AJ7" s="15" t="str">
        <f t="shared" si="0"/>
        <v>━</v>
      </c>
      <c r="AK7" s="14" t="str">
        <f t="shared" si="0"/>
        <v>━</v>
      </c>
      <c r="AL7" s="15" t="str">
        <f t="shared" si="0"/>
        <v/>
      </c>
      <c r="AM7" s="15" t="str">
        <f t="shared" si="0"/>
        <v/>
      </c>
      <c r="AN7" s="14" t="str">
        <f t="shared" si="0"/>
        <v/>
      </c>
      <c r="AO7" s="15" t="str">
        <f t="shared" si="0"/>
        <v/>
      </c>
      <c r="AP7" s="15" t="str">
        <f t="shared" si="0"/>
        <v/>
      </c>
      <c r="AQ7" s="14" t="str">
        <f t="shared" ref="AQ7:BW7" si="1">IF(AND($H7&gt;=AQ$6,$G7&lt;AR$6-1),"━","")</f>
        <v/>
      </c>
      <c r="AR7" s="15" t="str">
        <f t="shared" si="1"/>
        <v/>
      </c>
      <c r="AS7" s="15" t="str">
        <f t="shared" si="1"/>
        <v/>
      </c>
      <c r="AT7" s="14" t="str">
        <f t="shared" si="1"/>
        <v/>
      </c>
      <c r="AU7" s="15" t="str">
        <f t="shared" si="1"/>
        <v/>
      </c>
      <c r="AV7" s="15" t="str">
        <f t="shared" si="1"/>
        <v/>
      </c>
      <c r="AW7" s="14" t="str">
        <f t="shared" si="1"/>
        <v/>
      </c>
      <c r="AX7" s="15" t="str">
        <f t="shared" si="1"/>
        <v/>
      </c>
      <c r="AY7" s="15" t="str">
        <f t="shared" si="1"/>
        <v/>
      </c>
      <c r="AZ7" s="14" t="str">
        <f t="shared" si="1"/>
        <v/>
      </c>
      <c r="BA7" s="15" t="str">
        <f t="shared" si="1"/>
        <v/>
      </c>
      <c r="BB7" s="15" t="str">
        <f t="shared" si="1"/>
        <v/>
      </c>
      <c r="BC7" s="14" t="str">
        <f t="shared" si="1"/>
        <v/>
      </c>
      <c r="BD7" s="15" t="str">
        <f t="shared" si="1"/>
        <v/>
      </c>
      <c r="BE7" s="15" t="str">
        <f t="shared" si="1"/>
        <v/>
      </c>
      <c r="BF7" s="14" t="str">
        <f t="shared" si="1"/>
        <v/>
      </c>
      <c r="BG7" s="15" t="str">
        <f t="shared" si="1"/>
        <v/>
      </c>
      <c r="BH7" s="15" t="str">
        <f t="shared" si="1"/>
        <v/>
      </c>
      <c r="BI7" s="14" t="str">
        <f t="shared" si="1"/>
        <v/>
      </c>
      <c r="BJ7" s="15" t="str">
        <f t="shared" si="1"/>
        <v/>
      </c>
      <c r="BK7" s="15" t="str">
        <f t="shared" si="1"/>
        <v/>
      </c>
      <c r="BL7" s="14" t="str">
        <f t="shared" si="1"/>
        <v/>
      </c>
      <c r="BM7" s="15" t="str">
        <f t="shared" si="1"/>
        <v/>
      </c>
      <c r="BN7" s="15" t="str">
        <f t="shared" si="1"/>
        <v/>
      </c>
      <c r="BO7" s="14" t="str">
        <f t="shared" si="1"/>
        <v/>
      </c>
      <c r="BP7" s="15" t="str">
        <f t="shared" si="1"/>
        <v/>
      </c>
      <c r="BQ7" s="15" t="str">
        <f t="shared" si="1"/>
        <v/>
      </c>
      <c r="BR7" s="14" t="str">
        <f t="shared" si="1"/>
        <v/>
      </c>
      <c r="BS7" s="15" t="str">
        <f t="shared" si="1"/>
        <v/>
      </c>
      <c r="BT7" s="15" t="str">
        <f t="shared" si="1"/>
        <v/>
      </c>
      <c r="BU7" s="14" t="str">
        <f t="shared" si="1"/>
        <v/>
      </c>
      <c r="BV7" s="15" t="str">
        <f t="shared" si="1"/>
        <v/>
      </c>
      <c r="BW7" s="15" t="str">
        <f t="shared" si="1"/>
        <v/>
      </c>
      <c r="BX7" s="15" t="str">
        <f>IF(AND($H7&gt;=BX$6,$G7&lt;CE$6-1),"━","")</f>
        <v/>
      </c>
      <c r="BY7" s="13" t="str">
        <f t="shared" ref="BY7:CG7" si="2">IF(AND($H7&gt;=BY$6,$G7&lt;BZ$6-1),"━","")</f>
        <v/>
      </c>
      <c r="BZ7" s="12" t="str">
        <f t="shared" si="2"/>
        <v/>
      </c>
      <c r="CA7" s="11" t="str">
        <f t="shared" si="2"/>
        <v/>
      </c>
      <c r="CB7" s="13" t="str">
        <f t="shared" si="2"/>
        <v/>
      </c>
      <c r="CC7" s="12" t="str">
        <f t="shared" si="2"/>
        <v/>
      </c>
      <c r="CD7" s="11" t="str">
        <f t="shared" si="2"/>
        <v/>
      </c>
      <c r="CE7" s="13" t="str">
        <f t="shared" si="2"/>
        <v/>
      </c>
      <c r="CF7" s="12" t="str">
        <f t="shared" si="2"/>
        <v/>
      </c>
      <c r="CG7" s="11" t="str">
        <f t="shared" si="2"/>
        <v/>
      </c>
      <c r="CH7" s="5" t="s">
        <v>0</v>
      </c>
      <c r="CJ7" s="10">
        <f>IF(OR(G7="",H7=""),"",H7-G7+1)</f>
        <v>273</v>
      </c>
      <c r="CK7" s="3"/>
      <c r="CL7" s="3"/>
      <c r="CM7" s="3"/>
      <c r="CN7" s="3"/>
      <c r="CO7" s="3"/>
    </row>
    <row r="8" spans="1:98" s="2" customFormat="1" ht="22" customHeight="1" x14ac:dyDescent="0.2">
      <c r="A8" s="86"/>
      <c r="B8" s="88"/>
      <c r="C8" s="90"/>
      <c r="D8" s="92"/>
      <c r="E8" s="94"/>
      <c r="F8" s="96"/>
      <c r="G8" s="98"/>
      <c r="H8" s="100"/>
      <c r="I8" s="100"/>
      <c r="J8" s="102"/>
      <c r="K8" s="9" t="str">
        <f t="shared" ref="K8:AP8" si="3">IF(AND($J7&gt;=K$6,$I7&lt;L$6-1),"━","")</f>
        <v>━</v>
      </c>
      <c r="L8" s="9" t="str">
        <f t="shared" si="3"/>
        <v>━</v>
      </c>
      <c r="M8" s="8" t="str">
        <f t="shared" si="3"/>
        <v>━</v>
      </c>
      <c r="N8" s="9" t="str">
        <f t="shared" si="3"/>
        <v>━</v>
      </c>
      <c r="O8" s="9" t="str">
        <f t="shared" si="3"/>
        <v>━</v>
      </c>
      <c r="P8" s="8" t="str">
        <f t="shared" si="3"/>
        <v>━</v>
      </c>
      <c r="Q8" s="9" t="str">
        <f t="shared" si="3"/>
        <v>━</v>
      </c>
      <c r="R8" s="9" t="str">
        <f t="shared" si="3"/>
        <v>━</v>
      </c>
      <c r="S8" s="8" t="str">
        <f t="shared" si="3"/>
        <v>━</v>
      </c>
      <c r="T8" s="9" t="str">
        <f t="shared" si="3"/>
        <v>━</v>
      </c>
      <c r="U8" s="9" t="str">
        <f t="shared" si="3"/>
        <v>━</v>
      </c>
      <c r="V8" s="8" t="str">
        <f t="shared" si="3"/>
        <v>━</v>
      </c>
      <c r="W8" s="9" t="str">
        <f t="shared" si="3"/>
        <v>━</v>
      </c>
      <c r="X8" s="9" t="str">
        <f t="shared" si="3"/>
        <v>━</v>
      </c>
      <c r="Y8" s="8" t="str">
        <f t="shared" si="3"/>
        <v>━</v>
      </c>
      <c r="Z8" s="9" t="str">
        <f t="shared" si="3"/>
        <v>━</v>
      </c>
      <c r="AA8" s="9" t="str">
        <f t="shared" si="3"/>
        <v>━</v>
      </c>
      <c r="AB8" s="8" t="str">
        <f t="shared" si="3"/>
        <v>━</v>
      </c>
      <c r="AC8" s="9" t="str">
        <f t="shared" si="3"/>
        <v>━</v>
      </c>
      <c r="AD8" s="9" t="str">
        <f t="shared" si="3"/>
        <v>━</v>
      </c>
      <c r="AE8" s="8" t="str">
        <f t="shared" si="3"/>
        <v>━</v>
      </c>
      <c r="AF8" s="9" t="str">
        <f t="shared" si="3"/>
        <v>━</v>
      </c>
      <c r="AG8" s="9" t="str">
        <f t="shared" si="3"/>
        <v>━</v>
      </c>
      <c r="AH8" s="8" t="str">
        <f t="shared" si="3"/>
        <v>━</v>
      </c>
      <c r="AI8" s="9" t="str">
        <f t="shared" si="3"/>
        <v>━</v>
      </c>
      <c r="AJ8" s="9" t="str">
        <f t="shared" si="3"/>
        <v>━</v>
      </c>
      <c r="AK8" s="8" t="str">
        <f t="shared" si="3"/>
        <v>━</v>
      </c>
      <c r="AL8" s="9" t="str">
        <f t="shared" si="3"/>
        <v/>
      </c>
      <c r="AM8" s="9" t="str">
        <f t="shared" si="3"/>
        <v/>
      </c>
      <c r="AN8" s="8" t="str">
        <f t="shared" si="3"/>
        <v/>
      </c>
      <c r="AO8" s="9" t="str">
        <f t="shared" si="3"/>
        <v/>
      </c>
      <c r="AP8" s="9" t="str">
        <f t="shared" si="3"/>
        <v/>
      </c>
      <c r="AQ8" s="8" t="str">
        <f t="shared" ref="AQ8:BV8" si="4">IF(AND($J7&gt;=AQ$6,$I7&lt;AR$6-1),"━","")</f>
        <v/>
      </c>
      <c r="AR8" s="9" t="str">
        <f t="shared" si="4"/>
        <v/>
      </c>
      <c r="AS8" s="9" t="str">
        <f t="shared" si="4"/>
        <v/>
      </c>
      <c r="AT8" s="8" t="str">
        <f t="shared" si="4"/>
        <v/>
      </c>
      <c r="AU8" s="9" t="str">
        <f t="shared" si="4"/>
        <v/>
      </c>
      <c r="AV8" s="9" t="str">
        <f t="shared" si="4"/>
        <v/>
      </c>
      <c r="AW8" s="8" t="str">
        <f t="shared" si="4"/>
        <v/>
      </c>
      <c r="AX8" s="9" t="str">
        <f t="shared" si="4"/>
        <v/>
      </c>
      <c r="AY8" s="9" t="str">
        <f t="shared" si="4"/>
        <v/>
      </c>
      <c r="AZ8" s="8" t="str">
        <f t="shared" si="4"/>
        <v/>
      </c>
      <c r="BA8" s="9" t="str">
        <f t="shared" si="4"/>
        <v/>
      </c>
      <c r="BB8" s="9" t="str">
        <f t="shared" si="4"/>
        <v/>
      </c>
      <c r="BC8" s="8" t="str">
        <f t="shared" si="4"/>
        <v/>
      </c>
      <c r="BD8" s="9" t="str">
        <f t="shared" si="4"/>
        <v/>
      </c>
      <c r="BE8" s="9" t="str">
        <f t="shared" si="4"/>
        <v/>
      </c>
      <c r="BF8" s="8" t="str">
        <f t="shared" si="4"/>
        <v/>
      </c>
      <c r="BG8" s="9" t="str">
        <f t="shared" si="4"/>
        <v/>
      </c>
      <c r="BH8" s="9" t="str">
        <f t="shared" si="4"/>
        <v/>
      </c>
      <c r="BI8" s="8" t="str">
        <f t="shared" si="4"/>
        <v/>
      </c>
      <c r="BJ8" s="9" t="str">
        <f t="shared" si="4"/>
        <v/>
      </c>
      <c r="BK8" s="9" t="str">
        <f t="shared" si="4"/>
        <v/>
      </c>
      <c r="BL8" s="8" t="str">
        <f t="shared" si="4"/>
        <v/>
      </c>
      <c r="BM8" s="9" t="str">
        <f t="shared" si="4"/>
        <v/>
      </c>
      <c r="BN8" s="9" t="str">
        <f t="shared" si="4"/>
        <v/>
      </c>
      <c r="BO8" s="8" t="str">
        <f t="shared" si="4"/>
        <v/>
      </c>
      <c r="BP8" s="9" t="str">
        <f t="shared" si="4"/>
        <v/>
      </c>
      <c r="BQ8" s="9" t="str">
        <f t="shared" si="4"/>
        <v/>
      </c>
      <c r="BR8" s="8" t="str">
        <f t="shared" si="4"/>
        <v/>
      </c>
      <c r="BS8" s="9" t="str">
        <f t="shared" si="4"/>
        <v/>
      </c>
      <c r="BT8" s="9" t="str">
        <f t="shared" si="4"/>
        <v/>
      </c>
      <c r="BU8" s="8" t="str">
        <f t="shared" si="4"/>
        <v/>
      </c>
      <c r="BV8" s="9" t="str">
        <f t="shared" si="4"/>
        <v/>
      </c>
      <c r="BW8" s="9" t="str">
        <f t="shared" ref="BW8" si="5">IF(AND($J7&gt;=BW$6,$I7&lt;BX$6-1),"━","")</f>
        <v/>
      </c>
      <c r="BX8" s="8" t="str">
        <f>IF(AND($J7&gt;=BX$6,$I7&lt;CE$6-1),"━","")</f>
        <v/>
      </c>
      <c r="BY8" s="7" t="str">
        <f t="shared" ref="BY8:CG8" si="6">IF(AND($J7&gt;=BY$6,$I7&lt;BZ$6-1),"━","")</f>
        <v/>
      </c>
      <c r="BZ8" s="7" t="str">
        <f t="shared" si="6"/>
        <v/>
      </c>
      <c r="CA8" s="6" t="str">
        <f t="shared" si="6"/>
        <v/>
      </c>
      <c r="CB8" s="7" t="str">
        <f t="shared" si="6"/>
        <v/>
      </c>
      <c r="CC8" s="7" t="str">
        <f t="shared" si="6"/>
        <v/>
      </c>
      <c r="CD8" s="6" t="str">
        <f t="shared" si="6"/>
        <v/>
      </c>
      <c r="CE8" s="7" t="str">
        <f t="shared" si="6"/>
        <v/>
      </c>
      <c r="CF8" s="7" t="str">
        <f t="shared" si="6"/>
        <v/>
      </c>
      <c r="CG8" s="6" t="str">
        <f t="shared" si="6"/>
        <v/>
      </c>
      <c r="CH8" s="5" t="s">
        <v>0</v>
      </c>
      <c r="CJ8" s="4">
        <f>IF(OR(I7="",J7=""),"",J7-I7+1)</f>
        <v>264</v>
      </c>
      <c r="CK8" s="3"/>
      <c r="CL8" s="3"/>
      <c r="CM8" s="3"/>
      <c r="CN8" s="3"/>
      <c r="CO8" s="3"/>
    </row>
    <row r="9" spans="1:98" s="2" customFormat="1" ht="22" customHeight="1" x14ac:dyDescent="0.2">
      <c r="A9" s="85">
        <v>2</v>
      </c>
      <c r="B9" s="87" t="s">
        <v>28</v>
      </c>
      <c r="C9" s="89" t="s">
        <v>19</v>
      </c>
      <c r="D9" s="91"/>
      <c r="E9" s="93"/>
      <c r="F9" s="95" t="s">
        <v>18</v>
      </c>
      <c r="G9" s="97">
        <v>46054</v>
      </c>
      <c r="H9" s="99">
        <v>46142</v>
      </c>
      <c r="I9" s="99">
        <v>46054</v>
      </c>
      <c r="J9" s="101">
        <v>46112</v>
      </c>
      <c r="K9" s="15" t="str">
        <f t="shared" ref="K9:AP9" si="7">IF(AND($H9&gt;=K$6,$G9&lt;L$6-1),"━","")</f>
        <v/>
      </c>
      <c r="L9" s="15" t="str">
        <f t="shared" si="7"/>
        <v/>
      </c>
      <c r="M9" s="14" t="str">
        <f t="shared" si="7"/>
        <v/>
      </c>
      <c r="N9" s="15" t="str">
        <f t="shared" si="7"/>
        <v/>
      </c>
      <c r="O9" s="15" t="str">
        <f t="shared" si="7"/>
        <v/>
      </c>
      <c r="P9" s="14" t="str">
        <f t="shared" si="7"/>
        <v/>
      </c>
      <c r="Q9" s="15" t="str">
        <f t="shared" si="7"/>
        <v/>
      </c>
      <c r="R9" s="15" t="str">
        <f t="shared" si="7"/>
        <v/>
      </c>
      <c r="S9" s="14" t="str">
        <f t="shared" si="7"/>
        <v/>
      </c>
      <c r="T9" s="15" t="str">
        <f t="shared" si="7"/>
        <v>━</v>
      </c>
      <c r="U9" s="15" t="str">
        <f t="shared" si="7"/>
        <v>━</v>
      </c>
      <c r="V9" s="14" t="str">
        <f t="shared" si="7"/>
        <v>━</v>
      </c>
      <c r="W9" s="15" t="str">
        <f t="shared" si="7"/>
        <v>━</v>
      </c>
      <c r="X9" s="15" t="str">
        <f t="shared" si="7"/>
        <v>━</v>
      </c>
      <c r="Y9" s="14" t="str">
        <f t="shared" si="7"/>
        <v>━</v>
      </c>
      <c r="Z9" s="15" t="str">
        <f t="shared" si="7"/>
        <v>━</v>
      </c>
      <c r="AA9" s="15" t="str">
        <f t="shared" si="7"/>
        <v>━</v>
      </c>
      <c r="AB9" s="14" t="str">
        <f t="shared" si="7"/>
        <v>━</v>
      </c>
      <c r="AC9" s="15" t="str">
        <f t="shared" si="7"/>
        <v/>
      </c>
      <c r="AD9" s="15" t="str">
        <f t="shared" si="7"/>
        <v/>
      </c>
      <c r="AE9" s="14" t="str">
        <f t="shared" si="7"/>
        <v/>
      </c>
      <c r="AF9" s="15" t="str">
        <f t="shared" si="7"/>
        <v/>
      </c>
      <c r="AG9" s="15" t="str">
        <f t="shared" si="7"/>
        <v/>
      </c>
      <c r="AH9" s="14" t="str">
        <f t="shared" si="7"/>
        <v/>
      </c>
      <c r="AI9" s="15" t="str">
        <f t="shared" si="7"/>
        <v/>
      </c>
      <c r="AJ9" s="15" t="str">
        <f t="shared" si="7"/>
        <v/>
      </c>
      <c r="AK9" s="14" t="str">
        <f t="shared" si="7"/>
        <v/>
      </c>
      <c r="AL9" s="15" t="str">
        <f t="shared" si="7"/>
        <v/>
      </c>
      <c r="AM9" s="15" t="str">
        <f t="shared" si="7"/>
        <v/>
      </c>
      <c r="AN9" s="14" t="str">
        <f t="shared" si="7"/>
        <v/>
      </c>
      <c r="AO9" s="15" t="str">
        <f t="shared" si="7"/>
        <v/>
      </c>
      <c r="AP9" s="15" t="str">
        <f t="shared" si="7"/>
        <v/>
      </c>
      <c r="AQ9" s="14" t="str">
        <f t="shared" ref="AQ9:BW9" si="8">IF(AND($H9&gt;=AQ$6,$G9&lt;AR$6-1),"━","")</f>
        <v/>
      </c>
      <c r="AR9" s="15" t="str">
        <f t="shared" si="8"/>
        <v/>
      </c>
      <c r="AS9" s="15" t="str">
        <f t="shared" si="8"/>
        <v/>
      </c>
      <c r="AT9" s="14" t="str">
        <f t="shared" si="8"/>
        <v/>
      </c>
      <c r="AU9" s="15" t="str">
        <f t="shared" si="8"/>
        <v/>
      </c>
      <c r="AV9" s="15" t="str">
        <f t="shared" si="8"/>
        <v/>
      </c>
      <c r="AW9" s="14" t="str">
        <f t="shared" si="8"/>
        <v/>
      </c>
      <c r="AX9" s="15" t="str">
        <f t="shared" si="8"/>
        <v/>
      </c>
      <c r="AY9" s="15" t="str">
        <f t="shared" si="8"/>
        <v/>
      </c>
      <c r="AZ9" s="14" t="str">
        <f t="shared" si="8"/>
        <v/>
      </c>
      <c r="BA9" s="15" t="str">
        <f t="shared" si="8"/>
        <v/>
      </c>
      <c r="BB9" s="15" t="str">
        <f t="shared" si="8"/>
        <v/>
      </c>
      <c r="BC9" s="14" t="str">
        <f t="shared" si="8"/>
        <v/>
      </c>
      <c r="BD9" s="15" t="str">
        <f t="shared" si="8"/>
        <v/>
      </c>
      <c r="BE9" s="15" t="str">
        <f t="shared" si="8"/>
        <v/>
      </c>
      <c r="BF9" s="14" t="str">
        <f t="shared" si="8"/>
        <v/>
      </c>
      <c r="BG9" s="15" t="str">
        <f t="shared" si="8"/>
        <v/>
      </c>
      <c r="BH9" s="15" t="str">
        <f t="shared" si="8"/>
        <v/>
      </c>
      <c r="BI9" s="14" t="str">
        <f t="shared" si="8"/>
        <v/>
      </c>
      <c r="BJ9" s="15" t="str">
        <f t="shared" si="8"/>
        <v/>
      </c>
      <c r="BK9" s="15" t="str">
        <f t="shared" si="8"/>
        <v/>
      </c>
      <c r="BL9" s="14" t="str">
        <f t="shared" si="8"/>
        <v/>
      </c>
      <c r="BM9" s="15" t="str">
        <f t="shared" si="8"/>
        <v/>
      </c>
      <c r="BN9" s="15" t="str">
        <f t="shared" si="8"/>
        <v/>
      </c>
      <c r="BO9" s="14" t="str">
        <f t="shared" si="8"/>
        <v/>
      </c>
      <c r="BP9" s="15" t="str">
        <f t="shared" si="8"/>
        <v/>
      </c>
      <c r="BQ9" s="15" t="str">
        <f t="shared" si="8"/>
        <v/>
      </c>
      <c r="BR9" s="14" t="str">
        <f t="shared" si="8"/>
        <v/>
      </c>
      <c r="BS9" s="15" t="str">
        <f t="shared" si="8"/>
        <v/>
      </c>
      <c r="BT9" s="15" t="str">
        <f t="shared" si="8"/>
        <v/>
      </c>
      <c r="BU9" s="14" t="str">
        <f t="shared" si="8"/>
        <v/>
      </c>
      <c r="BV9" s="15" t="str">
        <f t="shared" si="8"/>
        <v/>
      </c>
      <c r="BW9" s="15" t="str">
        <f t="shared" si="8"/>
        <v/>
      </c>
      <c r="BX9" s="14" t="str">
        <f>IF(AND($H9&gt;=BX$6,$G9&lt;CE$6-1),"━","")</f>
        <v/>
      </c>
      <c r="BY9" s="13" t="str">
        <f t="shared" ref="BY9:CG9" si="9">IF(AND($H9&gt;=BY$6,$G9&lt;BZ$6-1),"━","")</f>
        <v/>
      </c>
      <c r="BZ9" s="12" t="str">
        <f t="shared" si="9"/>
        <v/>
      </c>
      <c r="CA9" s="11" t="str">
        <f t="shared" si="9"/>
        <v/>
      </c>
      <c r="CB9" s="13" t="str">
        <f t="shared" si="9"/>
        <v/>
      </c>
      <c r="CC9" s="12" t="str">
        <f t="shared" si="9"/>
        <v/>
      </c>
      <c r="CD9" s="11" t="str">
        <f t="shared" si="9"/>
        <v/>
      </c>
      <c r="CE9" s="13" t="str">
        <f t="shared" si="9"/>
        <v/>
      </c>
      <c r="CF9" s="12" t="str">
        <f t="shared" si="9"/>
        <v/>
      </c>
      <c r="CG9" s="11" t="str">
        <f t="shared" si="9"/>
        <v/>
      </c>
      <c r="CH9" s="5" t="s">
        <v>0</v>
      </c>
      <c r="CJ9" s="10">
        <f>IF(OR(G9="",H9=""),"",H9-G9+1)</f>
        <v>89</v>
      </c>
      <c r="CK9" s="3"/>
      <c r="CL9" s="3"/>
      <c r="CM9" s="3"/>
      <c r="CN9" s="3"/>
      <c r="CO9" s="3"/>
    </row>
    <row r="10" spans="1:98" s="2" customFormat="1" ht="22" customHeight="1" x14ac:dyDescent="0.2">
      <c r="A10" s="86"/>
      <c r="B10" s="88"/>
      <c r="C10" s="90"/>
      <c r="D10" s="92"/>
      <c r="E10" s="94"/>
      <c r="F10" s="96"/>
      <c r="G10" s="98"/>
      <c r="H10" s="100"/>
      <c r="I10" s="100"/>
      <c r="J10" s="102"/>
      <c r="K10" s="9" t="str">
        <f t="shared" ref="K10:AP10" si="10">IF(AND($J9&gt;=K$6,$I9&lt;L$6-1),"━","")</f>
        <v/>
      </c>
      <c r="L10" s="9" t="str">
        <f t="shared" si="10"/>
        <v/>
      </c>
      <c r="M10" s="8" t="str">
        <f t="shared" si="10"/>
        <v/>
      </c>
      <c r="N10" s="9" t="str">
        <f t="shared" si="10"/>
        <v/>
      </c>
      <c r="O10" s="9" t="str">
        <f t="shared" si="10"/>
        <v/>
      </c>
      <c r="P10" s="8" t="str">
        <f t="shared" si="10"/>
        <v/>
      </c>
      <c r="Q10" s="9" t="str">
        <f t="shared" si="10"/>
        <v/>
      </c>
      <c r="R10" s="9" t="str">
        <f t="shared" si="10"/>
        <v/>
      </c>
      <c r="S10" s="8" t="str">
        <f t="shared" si="10"/>
        <v/>
      </c>
      <c r="T10" s="9" t="str">
        <f t="shared" si="10"/>
        <v>━</v>
      </c>
      <c r="U10" s="9" t="str">
        <f t="shared" si="10"/>
        <v>━</v>
      </c>
      <c r="V10" s="8" t="str">
        <f t="shared" si="10"/>
        <v>━</v>
      </c>
      <c r="W10" s="9" t="str">
        <f t="shared" si="10"/>
        <v>━</v>
      </c>
      <c r="X10" s="9" t="str">
        <f t="shared" si="10"/>
        <v>━</v>
      </c>
      <c r="Y10" s="8" t="str">
        <f t="shared" si="10"/>
        <v>━</v>
      </c>
      <c r="Z10" s="9" t="str">
        <f t="shared" si="10"/>
        <v/>
      </c>
      <c r="AA10" s="9" t="str">
        <f t="shared" si="10"/>
        <v/>
      </c>
      <c r="AB10" s="8" t="str">
        <f t="shared" si="10"/>
        <v/>
      </c>
      <c r="AC10" s="9" t="str">
        <f t="shared" si="10"/>
        <v/>
      </c>
      <c r="AD10" s="9" t="str">
        <f t="shared" si="10"/>
        <v/>
      </c>
      <c r="AE10" s="8" t="str">
        <f t="shared" si="10"/>
        <v/>
      </c>
      <c r="AF10" s="9" t="str">
        <f t="shared" si="10"/>
        <v/>
      </c>
      <c r="AG10" s="9" t="str">
        <f t="shared" si="10"/>
        <v/>
      </c>
      <c r="AH10" s="8" t="str">
        <f t="shared" si="10"/>
        <v/>
      </c>
      <c r="AI10" s="9" t="str">
        <f t="shared" si="10"/>
        <v/>
      </c>
      <c r="AJ10" s="9" t="str">
        <f t="shared" si="10"/>
        <v/>
      </c>
      <c r="AK10" s="8" t="str">
        <f t="shared" si="10"/>
        <v/>
      </c>
      <c r="AL10" s="9" t="str">
        <f t="shared" si="10"/>
        <v/>
      </c>
      <c r="AM10" s="9" t="str">
        <f t="shared" si="10"/>
        <v/>
      </c>
      <c r="AN10" s="8" t="str">
        <f t="shared" si="10"/>
        <v/>
      </c>
      <c r="AO10" s="9" t="str">
        <f t="shared" si="10"/>
        <v/>
      </c>
      <c r="AP10" s="9" t="str">
        <f t="shared" si="10"/>
        <v/>
      </c>
      <c r="AQ10" s="8" t="str">
        <f t="shared" ref="AQ10:BV10" si="11">IF(AND($J9&gt;=AQ$6,$I9&lt;AR$6-1),"━","")</f>
        <v/>
      </c>
      <c r="AR10" s="9" t="str">
        <f t="shared" si="11"/>
        <v/>
      </c>
      <c r="AS10" s="9" t="str">
        <f t="shared" si="11"/>
        <v/>
      </c>
      <c r="AT10" s="8" t="str">
        <f t="shared" si="11"/>
        <v/>
      </c>
      <c r="AU10" s="9" t="str">
        <f t="shared" si="11"/>
        <v/>
      </c>
      <c r="AV10" s="9" t="str">
        <f t="shared" si="11"/>
        <v/>
      </c>
      <c r="AW10" s="8" t="str">
        <f t="shared" si="11"/>
        <v/>
      </c>
      <c r="AX10" s="9" t="str">
        <f t="shared" si="11"/>
        <v/>
      </c>
      <c r="AY10" s="9" t="str">
        <f t="shared" si="11"/>
        <v/>
      </c>
      <c r="AZ10" s="8" t="str">
        <f t="shared" si="11"/>
        <v/>
      </c>
      <c r="BA10" s="9" t="str">
        <f t="shared" si="11"/>
        <v/>
      </c>
      <c r="BB10" s="9" t="str">
        <f t="shared" si="11"/>
        <v/>
      </c>
      <c r="BC10" s="8" t="str">
        <f t="shared" si="11"/>
        <v/>
      </c>
      <c r="BD10" s="9" t="str">
        <f t="shared" si="11"/>
        <v/>
      </c>
      <c r="BE10" s="9" t="str">
        <f t="shared" si="11"/>
        <v/>
      </c>
      <c r="BF10" s="8" t="str">
        <f t="shared" si="11"/>
        <v/>
      </c>
      <c r="BG10" s="9" t="str">
        <f t="shared" si="11"/>
        <v/>
      </c>
      <c r="BH10" s="9" t="str">
        <f t="shared" si="11"/>
        <v/>
      </c>
      <c r="BI10" s="8" t="str">
        <f t="shared" si="11"/>
        <v/>
      </c>
      <c r="BJ10" s="9" t="str">
        <f t="shared" si="11"/>
        <v/>
      </c>
      <c r="BK10" s="9" t="str">
        <f t="shared" si="11"/>
        <v/>
      </c>
      <c r="BL10" s="8" t="str">
        <f t="shared" si="11"/>
        <v/>
      </c>
      <c r="BM10" s="9" t="str">
        <f t="shared" si="11"/>
        <v/>
      </c>
      <c r="BN10" s="9" t="str">
        <f t="shared" si="11"/>
        <v/>
      </c>
      <c r="BO10" s="8" t="str">
        <f t="shared" si="11"/>
        <v/>
      </c>
      <c r="BP10" s="9" t="str">
        <f t="shared" si="11"/>
        <v/>
      </c>
      <c r="BQ10" s="9" t="str">
        <f t="shared" si="11"/>
        <v/>
      </c>
      <c r="BR10" s="8" t="str">
        <f t="shared" si="11"/>
        <v/>
      </c>
      <c r="BS10" s="9" t="str">
        <f t="shared" si="11"/>
        <v/>
      </c>
      <c r="BT10" s="9" t="str">
        <f t="shared" si="11"/>
        <v/>
      </c>
      <c r="BU10" s="8" t="str">
        <f t="shared" si="11"/>
        <v/>
      </c>
      <c r="BV10" s="9" t="str">
        <f t="shared" si="11"/>
        <v/>
      </c>
      <c r="BW10" s="9" t="str">
        <f t="shared" ref="BW10" si="12">IF(AND($J9&gt;=BW$6,$I9&lt;BX$6-1),"━","")</f>
        <v/>
      </c>
      <c r="BX10" s="8" t="str">
        <f>IF(AND($J9&gt;=BX$6,$I9&lt;CE$6-1),"━","")</f>
        <v/>
      </c>
      <c r="BY10" s="7" t="str">
        <f t="shared" ref="BY10:CG10" si="13">IF(AND($J9&gt;=BY$6,$I9&lt;BZ$6-1),"━","")</f>
        <v/>
      </c>
      <c r="BZ10" s="7" t="str">
        <f t="shared" si="13"/>
        <v/>
      </c>
      <c r="CA10" s="6" t="str">
        <f t="shared" si="13"/>
        <v/>
      </c>
      <c r="CB10" s="7" t="str">
        <f t="shared" si="13"/>
        <v/>
      </c>
      <c r="CC10" s="7" t="str">
        <f t="shared" si="13"/>
        <v/>
      </c>
      <c r="CD10" s="6" t="str">
        <f t="shared" si="13"/>
        <v/>
      </c>
      <c r="CE10" s="7" t="str">
        <f t="shared" si="13"/>
        <v/>
      </c>
      <c r="CF10" s="7" t="str">
        <f t="shared" si="13"/>
        <v/>
      </c>
      <c r="CG10" s="6" t="str">
        <f t="shared" si="13"/>
        <v/>
      </c>
      <c r="CH10" s="5" t="s">
        <v>0</v>
      </c>
      <c r="CJ10" s="4">
        <f>IF(OR(I9="",J9=""),"",J9-I9+1)</f>
        <v>59</v>
      </c>
      <c r="CK10" s="3"/>
      <c r="CL10" s="3"/>
      <c r="CM10" s="3"/>
      <c r="CN10" s="3"/>
      <c r="CO10" s="3"/>
    </row>
    <row r="11" spans="1:98" s="2" customFormat="1" ht="22" customHeight="1" x14ac:dyDescent="0.2">
      <c r="A11" s="85">
        <v>3</v>
      </c>
      <c r="B11" s="87" t="s">
        <v>27</v>
      </c>
      <c r="C11" s="89" t="s">
        <v>26</v>
      </c>
      <c r="D11" s="91"/>
      <c r="E11" s="93"/>
      <c r="F11" s="95" t="s">
        <v>25</v>
      </c>
      <c r="G11" s="97">
        <v>46143</v>
      </c>
      <c r="H11" s="99">
        <v>46326</v>
      </c>
      <c r="I11" s="99">
        <v>46152</v>
      </c>
      <c r="J11" s="101">
        <v>46341</v>
      </c>
      <c r="K11" s="15" t="str">
        <f t="shared" ref="K11:AP11" si="14">IF(AND($H11&gt;=K$6,$G11&lt;L$6-1),"━","")</f>
        <v/>
      </c>
      <c r="L11" s="15" t="str">
        <f t="shared" si="14"/>
        <v/>
      </c>
      <c r="M11" s="14" t="str">
        <f t="shared" si="14"/>
        <v/>
      </c>
      <c r="N11" s="15" t="str">
        <f t="shared" si="14"/>
        <v/>
      </c>
      <c r="O11" s="15" t="str">
        <f t="shared" si="14"/>
        <v/>
      </c>
      <c r="P11" s="14" t="str">
        <f t="shared" si="14"/>
        <v/>
      </c>
      <c r="Q11" s="15" t="str">
        <f t="shared" si="14"/>
        <v/>
      </c>
      <c r="R11" s="15" t="str">
        <f t="shared" si="14"/>
        <v/>
      </c>
      <c r="S11" s="14" t="str">
        <f t="shared" si="14"/>
        <v/>
      </c>
      <c r="T11" s="15" t="str">
        <f t="shared" si="14"/>
        <v/>
      </c>
      <c r="U11" s="15" t="str">
        <f t="shared" si="14"/>
        <v/>
      </c>
      <c r="V11" s="14" t="str">
        <f t="shared" si="14"/>
        <v/>
      </c>
      <c r="W11" s="15" t="str">
        <f t="shared" si="14"/>
        <v/>
      </c>
      <c r="X11" s="15" t="str">
        <f t="shared" si="14"/>
        <v/>
      </c>
      <c r="Y11" s="14" t="str">
        <f t="shared" si="14"/>
        <v/>
      </c>
      <c r="Z11" s="15" t="str">
        <f t="shared" si="14"/>
        <v/>
      </c>
      <c r="AA11" s="15" t="str">
        <f t="shared" si="14"/>
        <v/>
      </c>
      <c r="AB11" s="14" t="str">
        <f t="shared" si="14"/>
        <v/>
      </c>
      <c r="AC11" s="15" t="str">
        <f t="shared" si="14"/>
        <v>━</v>
      </c>
      <c r="AD11" s="15" t="str">
        <f t="shared" si="14"/>
        <v>━</v>
      </c>
      <c r="AE11" s="14" t="str">
        <f t="shared" si="14"/>
        <v>━</v>
      </c>
      <c r="AF11" s="15" t="str">
        <f t="shared" si="14"/>
        <v>━</v>
      </c>
      <c r="AG11" s="15" t="str">
        <f t="shared" si="14"/>
        <v>━</v>
      </c>
      <c r="AH11" s="14" t="str">
        <f t="shared" si="14"/>
        <v>━</v>
      </c>
      <c r="AI11" s="15" t="str">
        <f t="shared" si="14"/>
        <v>━</v>
      </c>
      <c r="AJ11" s="15" t="str">
        <f t="shared" si="14"/>
        <v>━</v>
      </c>
      <c r="AK11" s="14" t="str">
        <f t="shared" si="14"/>
        <v>━</v>
      </c>
      <c r="AL11" s="15" t="str">
        <f t="shared" si="14"/>
        <v>━</v>
      </c>
      <c r="AM11" s="15" t="str">
        <f t="shared" si="14"/>
        <v>━</v>
      </c>
      <c r="AN11" s="14" t="str">
        <f t="shared" si="14"/>
        <v>━</v>
      </c>
      <c r="AO11" s="15" t="str">
        <f t="shared" si="14"/>
        <v>━</v>
      </c>
      <c r="AP11" s="15" t="str">
        <f t="shared" si="14"/>
        <v>━</v>
      </c>
      <c r="AQ11" s="14" t="str">
        <f t="shared" ref="AQ11:BW11" si="15">IF(AND($H11&gt;=AQ$6,$G11&lt;AR$6-1),"━","")</f>
        <v>━</v>
      </c>
      <c r="AR11" s="15" t="str">
        <f t="shared" si="15"/>
        <v>━</v>
      </c>
      <c r="AS11" s="15" t="str">
        <f t="shared" si="15"/>
        <v>━</v>
      </c>
      <c r="AT11" s="14" t="str">
        <f t="shared" si="15"/>
        <v>━</v>
      </c>
      <c r="AU11" s="15" t="str">
        <f t="shared" si="15"/>
        <v/>
      </c>
      <c r="AV11" s="15" t="str">
        <f t="shared" si="15"/>
        <v/>
      </c>
      <c r="AW11" s="14" t="str">
        <f t="shared" si="15"/>
        <v/>
      </c>
      <c r="AX11" s="15" t="str">
        <f t="shared" si="15"/>
        <v/>
      </c>
      <c r="AY11" s="15" t="str">
        <f t="shared" si="15"/>
        <v/>
      </c>
      <c r="AZ11" s="14" t="str">
        <f t="shared" si="15"/>
        <v/>
      </c>
      <c r="BA11" s="15" t="str">
        <f t="shared" si="15"/>
        <v/>
      </c>
      <c r="BB11" s="15" t="str">
        <f t="shared" si="15"/>
        <v/>
      </c>
      <c r="BC11" s="14" t="str">
        <f t="shared" si="15"/>
        <v/>
      </c>
      <c r="BD11" s="15" t="str">
        <f t="shared" si="15"/>
        <v/>
      </c>
      <c r="BE11" s="15" t="str">
        <f t="shared" si="15"/>
        <v/>
      </c>
      <c r="BF11" s="14" t="str">
        <f t="shared" si="15"/>
        <v/>
      </c>
      <c r="BG11" s="15" t="str">
        <f t="shared" si="15"/>
        <v/>
      </c>
      <c r="BH11" s="15" t="str">
        <f t="shared" si="15"/>
        <v/>
      </c>
      <c r="BI11" s="14" t="str">
        <f t="shared" si="15"/>
        <v/>
      </c>
      <c r="BJ11" s="15" t="str">
        <f t="shared" si="15"/>
        <v/>
      </c>
      <c r="BK11" s="15" t="str">
        <f t="shared" si="15"/>
        <v/>
      </c>
      <c r="BL11" s="14" t="str">
        <f t="shared" si="15"/>
        <v/>
      </c>
      <c r="BM11" s="15" t="str">
        <f t="shared" si="15"/>
        <v/>
      </c>
      <c r="BN11" s="15" t="str">
        <f t="shared" si="15"/>
        <v/>
      </c>
      <c r="BO11" s="14" t="str">
        <f t="shared" si="15"/>
        <v/>
      </c>
      <c r="BP11" s="15" t="str">
        <f t="shared" si="15"/>
        <v/>
      </c>
      <c r="BQ11" s="15" t="str">
        <f t="shared" si="15"/>
        <v/>
      </c>
      <c r="BR11" s="14" t="str">
        <f t="shared" si="15"/>
        <v/>
      </c>
      <c r="BS11" s="15" t="str">
        <f t="shared" si="15"/>
        <v/>
      </c>
      <c r="BT11" s="15" t="str">
        <f t="shared" si="15"/>
        <v/>
      </c>
      <c r="BU11" s="14" t="str">
        <f t="shared" si="15"/>
        <v/>
      </c>
      <c r="BV11" s="15" t="str">
        <f t="shared" si="15"/>
        <v/>
      </c>
      <c r="BW11" s="15" t="str">
        <f t="shared" si="15"/>
        <v/>
      </c>
      <c r="BX11" s="14" t="str">
        <f>IF(AND($H11&gt;=BX$6,$G11&lt;CE$6-1),"━","")</f>
        <v/>
      </c>
      <c r="BY11" s="13" t="str">
        <f t="shared" ref="BY11:CG11" si="16">IF(AND($H11&gt;=BY$6,$G11&lt;BZ$6-1),"━","")</f>
        <v/>
      </c>
      <c r="BZ11" s="12" t="str">
        <f t="shared" si="16"/>
        <v/>
      </c>
      <c r="CA11" s="11" t="str">
        <f t="shared" si="16"/>
        <v/>
      </c>
      <c r="CB11" s="13" t="str">
        <f t="shared" si="16"/>
        <v/>
      </c>
      <c r="CC11" s="12" t="str">
        <f t="shared" si="16"/>
        <v/>
      </c>
      <c r="CD11" s="11" t="str">
        <f t="shared" si="16"/>
        <v/>
      </c>
      <c r="CE11" s="13" t="str">
        <f t="shared" si="16"/>
        <v/>
      </c>
      <c r="CF11" s="12" t="str">
        <f t="shared" si="16"/>
        <v/>
      </c>
      <c r="CG11" s="11" t="str">
        <f t="shared" si="16"/>
        <v/>
      </c>
      <c r="CH11" s="5" t="s">
        <v>0</v>
      </c>
      <c r="CJ11" s="10">
        <f>IF(OR(G11="",H11=""),"",H11-G11+1)</f>
        <v>184</v>
      </c>
      <c r="CK11" s="3"/>
      <c r="CL11" s="3"/>
      <c r="CM11" s="3"/>
      <c r="CN11" s="3"/>
      <c r="CO11" s="3"/>
    </row>
    <row r="12" spans="1:98" s="2" customFormat="1" ht="22" customHeight="1" x14ac:dyDescent="0.2">
      <c r="A12" s="86"/>
      <c r="B12" s="88"/>
      <c r="C12" s="90"/>
      <c r="D12" s="92"/>
      <c r="E12" s="94"/>
      <c r="F12" s="96"/>
      <c r="G12" s="98"/>
      <c r="H12" s="100"/>
      <c r="I12" s="100"/>
      <c r="J12" s="102"/>
      <c r="K12" s="9" t="str">
        <f t="shared" ref="K12:AP12" si="17">IF(AND($J11&gt;=K$6,$I11&lt;L$6-1),"━","")</f>
        <v/>
      </c>
      <c r="L12" s="9" t="str">
        <f t="shared" si="17"/>
        <v/>
      </c>
      <c r="M12" s="8" t="str">
        <f t="shared" si="17"/>
        <v/>
      </c>
      <c r="N12" s="9" t="str">
        <f t="shared" si="17"/>
        <v/>
      </c>
      <c r="O12" s="9" t="str">
        <f t="shared" si="17"/>
        <v/>
      </c>
      <c r="P12" s="8" t="str">
        <f t="shared" si="17"/>
        <v/>
      </c>
      <c r="Q12" s="9" t="str">
        <f t="shared" si="17"/>
        <v/>
      </c>
      <c r="R12" s="9" t="str">
        <f t="shared" si="17"/>
        <v/>
      </c>
      <c r="S12" s="8" t="str">
        <f t="shared" si="17"/>
        <v/>
      </c>
      <c r="T12" s="9" t="str">
        <f t="shared" si="17"/>
        <v/>
      </c>
      <c r="U12" s="9" t="str">
        <f t="shared" si="17"/>
        <v/>
      </c>
      <c r="V12" s="8" t="str">
        <f t="shared" si="17"/>
        <v/>
      </c>
      <c r="W12" s="9" t="str">
        <f t="shared" si="17"/>
        <v/>
      </c>
      <c r="X12" s="9" t="str">
        <f t="shared" si="17"/>
        <v/>
      </c>
      <c r="Y12" s="8" t="str">
        <f t="shared" si="17"/>
        <v/>
      </c>
      <c r="Z12" s="9" t="str">
        <f t="shared" si="17"/>
        <v/>
      </c>
      <c r="AA12" s="9" t="str">
        <f t="shared" si="17"/>
        <v/>
      </c>
      <c r="AB12" s="8" t="str">
        <f t="shared" si="17"/>
        <v/>
      </c>
      <c r="AC12" s="9" t="str">
        <f t="shared" si="17"/>
        <v/>
      </c>
      <c r="AD12" s="9" t="str">
        <f t="shared" si="17"/>
        <v>━</v>
      </c>
      <c r="AE12" s="8" t="str">
        <f t="shared" si="17"/>
        <v>━</v>
      </c>
      <c r="AF12" s="9" t="str">
        <f t="shared" si="17"/>
        <v>━</v>
      </c>
      <c r="AG12" s="9" t="str">
        <f t="shared" si="17"/>
        <v>━</v>
      </c>
      <c r="AH12" s="8" t="str">
        <f t="shared" si="17"/>
        <v>━</v>
      </c>
      <c r="AI12" s="9" t="str">
        <f t="shared" si="17"/>
        <v>━</v>
      </c>
      <c r="AJ12" s="9" t="str">
        <f t="shared" si="17"/>
        <v>━</v>
      </c>
      <c r="AK12" s="8" t="str">
        <f t="shared" si="17"/>
        <v>━</v>
      </c>
      <c r="AL12" s="9" t="str">
        <f t="shared" si="17"/>
        <v>━</v>
      </c>
      <c r="AM12" s="9" t="str">
        <f t="shared" si="17"/>
        <v>━</v>
      </c>
      <c r="AN12" s="8" t="str">
        <f t="shared" si="17"/>
        <v>━</v>
      </c>
      <c r="AO12" s="9" t="str">
        <f t="shared" si="17"/>
        <v>━</v>
      </c>
      <c r="AP12" s="9" t="str">
        <f t="shared" si="17"/>
        <v>━</v>
      </c>
      <c r="AQ12" s="8" t="str">
        <f t="shared" ref="AQ12:BV12" si="18">IF(AND($J11&gt;=AQ$6,$I11&lt;AR$6-1),"━","")</f>
        <v>━</v>
      </c>
      <c r="AR12" s="9" t="str">
        <f t="shared" si="18"/>
        <v>━</v>
      </c>
      <c r="AS12" s="9" t="str">
        <f t="shared" si="18"/>
        <v>━</v>
      </c>
      <c r="AT12" s="8" t="str">
        <f t="shared" si="18"/>
        <v>━</v>
      </c>
      <c r="AU12" s="9" t="str">
        <f t="shared" si="18"/>
        <v>━</v>
      </c>
      <c r="AV12" s="9" t="str">
        <f t="shared" si="18"/>
        <v>━</v>
      </c>
      <c r="AW12" s="8" t="str">
        <f t="shared" si="18"/>
        <v/>
      </c>
      <c r="AX12" s="9" t="str">
        <f t="shared" si="18"/>
        <v/>
      </c>
      <c r="AY12" s="9" t="str">
        <f t="shared" si="18"/>
        <v/>
      </c>
      <c r="AZ12" s="8" t="str">
        <f t="shared" si="18"/>
        <v/>
      </c>
      <c r="BA12" s="9" t="str">
        <f t="shared" si="18"/>
        <v/>
      </c>
      <c r="BB12" s="9" t="str">
        <f t="shared" si="18"/>
        <v/>
      </c>
      <c r="BC12" s="8" t="str">
        <f t="shared" si="18"/>
        <v/>
      </c>
      <c r="BD12" s="9" t="str">
        <f t="shared" si="18"/>
        <v/>
      </c>
      <c r="BE12" s="9" t="str">
        <f t="shared" si="18"/>
        <v/>
      </c>
      <c r="BF12" s="8" t="str">
        <f t="shared" si="18"/>
        <v/>
      </c>
      <c r="BG12" s="9" t="str">
        <f t="shared" si="18"/>
        <v/>
      </c>
      <c r="BH12" s="9" t="str">
        <f t="shared" si="18"/>
        <v/>
      </c>
      <c r="BI12" s="8" t="str">
        <f t="shared" si="18"/>
        <v/>
      </c>
      <c r="BJ12" s="9" t="str">
        <f t="shared" si="18"/>
        <v/>
      </c>
      <c r="BK12" s="9" t="str">
        <f t="shared" si="18"/>
        <v/>
      </c>
      <c r="BL12" s="8" t="str">
        <f t="shared" si="18"/>
        <v/>
      </c>
      <c r="BM12" s="9" t="str">
        <f t="shared" si="18"/>
        <v/>
      </c>
      <c r="BN12" s="9" t="str">
        <f t="shared" si="18"/>
        <v/>
      </c>
      <c r="BO12" s="8" t="str">
        <f t="shared" si="18"/>
        <v/>
      </c>
      <c r="BP12" s="9" t="str">
        <f t="shared" si="18"/>
        <v/>
      </c>
      <c r="BQ12" s="9" t="str">
        <f t="shared" si="18"/>
        <v/>
      </c>
      <c r="BR12" s="8" t="str">
        <f t="shared" si="18"/>
        <v/>
      </c>
      <c r="BS12" s="9" t="str">
        <f t="shared" si="18"/>
        <v/>
      </c>
      <c r="BT12" s="9" t="str">
        <f t="shared" si="18"/>
        <v/>
      </c>
      <c r="BU12" s="8" t="str">
        <f t="shared" si="18"/>
        <v/>
      </c>
      <c r="BV12" s="9" t="str">
        <f t="shared" si="18"/>
        <v/>
      </c>
      <c r="BW12" s="9" t="str">
        <f t="shared" ref="BW12" si="19">IF(AND($J11&gt;=BW$6,$I11&lt;BX$6-1),"━","")</f>
        <v/>
      </c>
      <c r="BX12" s="8" t="str">
        <f>IF(AND($J11&gt;=BX$6,$I11&lt;CE$6-1),"━","")</f>
        <v/>
      </c>
      <c r="BY12" s="7" t="str">
        <f t="shared" ref="BY12:CG12" si="20">IF(AND($J11&gt;=BY$6,$I11&lt;BZ$6-1),"━","")</f>
        <v/>
      </c>
      <c r="BZ12" s="7" t="str">
        <f t="shared" si="20"/>
        <v/>
      </c>
      <c r="CA12" s="6" t="str">
        <f t="shared" si="20"/>
        <v/>
      </c>
      <c r="CB12" s="7" t="str">
        <f t="shared" si="20"/>
        <v/>
      </c>
      <c r="CC12" s="7" t="str">
        <f t="shared" si="20"/>
        <v/>
      </c>
      <c r="CD12" s="6" t="str">
        <f t="shared" si="20"/>
        <v/>
      </c>
      <c r="CE12" s="7" t="str">
        <f t="shared" si="20"/>
        <v/>
      </c>
      <c r="CF12" s="7" t="str">
        <f t="shared" si="20"/>
        <v/>
      </c>
      <c r="CG12" s="6" t="str">
        <f t="shared" si="20"/>
        <v/>
      </c>
      <c r="CH12" s="5" t="s">
        <v>0</v>
      </c>
      <c r="CJ12" s="4">
        <f>IF(OR(I11="",J11=""),"",J11-I11+1)</f>
        <v>190</v>
      </c>
      <c r="CK12" s="3"/>
      <c r="CL12" s="3"/>
      <c r="CM12" s="3"/>
      <c r="CN12" s="3"/>
      <c r="CO12" s="3"/>
    </row>
    <row r="13" spans="1:98" s="2" customFormat="1" ht="22" customHeight="1" x14ac:dyDescent="0.2">
      <c r="A13" s="85">
        <v>4</v>
      </c>
      <c r="B13" s="87" t="s">
        <v>24</v>
      </c>
      <c r="C13" s="89" t="s">
        <v>23</v>
      </c>
      <c r="D13" s="91"/>
      <c r="E13" s="105"/>
      <c r="F13" s="95" t="s">
        <v>22</v>
      </c>
      <c r="G13" s="97">
        <v>46235</v>
      </c>
      <c r="H13" s="99">
        <v>46265</v>
      </c>
      <c r="I13" s="99">
        <v>46235</v>
      </c>
      <c r="J13" s="99">
        <v>46265</v>
      </c>
      <c r="K13" s="15" t="str">
        <f t="shared" ref="K13:AP13" si="21">IF(AND($H13&gt;=K$6,$G13&lt;L$6-1),"━","")</f>
        <v/>
      </c>
      <c r="L13" s="15" t="str">
        <f t="shared" si="21"/>
        <v/>
      </c>
      <c r="M13" s="14" t="str">
        <f t="shared" si="21"/>
        <v/>
      </c>
      <c r="N13" s="15" t="str">
        <f t="shared" si="21"/>
        <v/>
      </c>
      <c r="O13" s="15" t="str">
        <f t="shared" si="21"/>
        <v/>
      </c>
      <c r="P13" s="14" t="str">
        <f t="shared" si="21"/>
        <v/>
      </c>
      <c r="Q13" s="15" t="str">
        <f t="shared" si="21"/>
        <v/>
      </c>
      <c r="R13" s="15" t="str">
        <f t="shared" si="21"/>
        <v/>
      </c>
      <c r="S13" s="14" t="str">
        <f t="shared" si="21"/>
        <v/>
      </c>
      <c r="T13" s="15" t="str">
        <f t="shared" si="21"/>
        <v/>
      </c>
      <c r="U13" s="15" t="str">
        <f t="shared" si="21"/>
        <v/>
      </c>
      <c r="V13" s="14" t="str">
        <f t="shared" si="21"/>
        <v/>
      </c>
      <c r="W13" s="15" t="str">
        <f t="shared" si="21"/>
        <v/>
      </c>
      <c r="X13" s="15" t="str">
        <f t="shared" si="21"/>
        <v/>
      </c>
      <c r="Y13" s="14" t="str">
        <f t="shared" si="21"/>
        <v/>
      </c>
      <c r="Z13" s="15" t="str">
        <f t="shared" si="21"/>
        <v/>
      </c>
      <c r="AA13" s="15" t="str">
        <f t="shared" si="21"/>
        <v/>
      </c>
      <c r="AB13" s="14" t="str">
        <f t="shared" si="21"/>
        <v/>
      </c>
      <c r="AC13" s="15" t="str">
        <f t="shared" si="21"/>
        <v/>
      </c>
      <c r="AD13" s="15" t="str">
        <f t="shared" si="21"/>
        <v/>
      </c>
      <c r="AE13" s="14" t="str">
        <f t="shared" si="21"/>
        <v/>
      </c>
      <c r="AF13" s="15" t="str">
        <f t="shared" si="21"/>
        <v/>
      </c>
      <c r="AG13" s="15" t="str">
        <f t="shared" si="21"/>
        <v/>
      </c>
      <c r="AH13" s="14" t="str">
        <f t="shared" si="21"/>
        <v/>
      </c>
      <c r="AI13" s="15" t="str">
        <f t="shared" si="21"/>
        <v/>
      </c>
      <c r="AJ13" s="15" t="str">
        <f t="shared" si="21"/>
        <v/>
      </c>
      <c r="AK13" s="14" t="str">
        <f t="shared" si="21"/>
        <v/>
      </c>
      <c r="AL13" s="15" t="str">
        <f t="shared" si="21"/>
        <v>━</v>
      </c>
      <c r="AM13" s="15" t="str">
        <f t="shared" si="21"/>
        <v>━</v>
      </c>
      <c r="AN13" s="14" t="str">
        <f t="shared" si="21"/>
        <v>━</v>
      </c>
      <c r="AO13" s="15" t="str">
        <f t="shared" si="21"/>
        <v/>
      </c>
      <c r="AP13" s="15" t="str">
        <f t="shared" si="21"/>
        <v/>
      </c>
      <c r="AQ13" s="14" t="str">
        <f t="shared" ref="AQ13:BW13" si="22">IF(AND($H13&gt;=AQ$6,$G13&lt;AR$6-1),"━","")</f>
        <v/>
      </c>
      <c r="AR13" s="15" t="str">
        <f t="shared" si="22"/>
        <v/>
      </c>
      <c r="AS13" s="15" t="str">
        <f t="shared" si="22"/>
        <v/>
      </c>
      <c r="AT13" s="14" t="str">
        <f t="shared" si="22"/>
        <v/>
      </c>
      <c r="AU13" s="15" t="str">
        <f t="shared" si="22"/>
        <v/>
      </c>
      <c r="AV13" s="15" t="str">
        <f t="shared" si="22"/>
        <v/>
      </c>
      <c r="AW13" s="14" t="str">
        <f t="shared" si="22"/>
        <v/>
      </c>
      <c r="AX13" s="15" t="str">
        <f t="shared" si="22"/>
        <v/>
      </c>
      <c r="AY13" s="15" t="str">
        <f t="shared" si="22"/>
        <v/>
      </c>
      <c r="AZ13" s="14" t="str">
        <f t="shared" si="22"/>
        <v/>
      </c>
      <c r="BA13" s="15" t="str">
        <f t="shared" si="22"/>
        <v/>
      </c>
      <c r="BB13" s="15" t="str">
        <f t="shared" si="22"/>
        <v/>
      </c>
      <c r="BC13" s="14" t="str">
        <f t="shared" si="22"/>
        <v/>
      </c>
      <c r="BD13" s="15" t="str">
        <f t="shared" si="22"/>
        <v/>
      </c>
      <c r="BE13" s="15" t="str">
        <f t="shared" si="22"/>
        <v/>
      </c>
      <c r="BF13" s="14" t="str">
        <f t="shared" si="22"/>
        <v/>
      </c>
      <c r="BG13" s="15" t="str">
        <f t="shared" si="22"/>
        <v/>
      </c>
      <c r="BH13" s="15" t="str">
        <f t="shared" si="22"/>
        <v/>
      </c>
      <c r="BI13" s="14" t="str">
        <f t="shared" si="22"/>
        <v/>
      </c>
      <c r="BJ13" s="15" t="str">
        <f t="shared" si="22"/>
        <v/>
      </c>
      <c r="BK13" s="15" t="str">
        <f t="shared" si="22"/>
        <v/>
      </c>
      <c r="BL13" s="14" t="str">
        <f t="shared" si="22"/>
        <v/>
      </c>
      <c r="BM13" s="15" t="str">
        <f t="shared" si="22"/>
        <v/>
      </c>
      <c r="BN13" s="15" t="str">
        <f t="shared" si="22"/>
        <v/>
      </c>
      <c r="BO13" s="14" t="str">
        <f t="shared" si="22"/>
        <v/>
      </c>
      <c r="BP13" s="15" t="str">
        <f t="shared" si="22"/>
        <v/>
      </c>
      <c r="BQ13" s="15" t="str">
        <f t="shared" si="22"/>
        <v/>
      </c>
      <c r="BR13" s="14" t="str">
        <f t="shared" si="22"/>
        <v/>
      </c>
      <c r="BS13" s="15" t="str">
        <f t="shared" si="22"/>
        <v/>
      </c>
      <c r="BT13" s="15" t="str">
        <f t="shared" si="22"/>
        <v/>
      </c>
      <c r="BU13" s="14" t="str">
        <f t="shared" si="22"/>
        <v/>
      </c>
      <c r="BV13" s="15" t="str">
        <f t="shared" si="22"/>
        <v/>
      </c>
      <c r="BW13" s="15" t="str">
        <f t="shared" si="22"/>
        <v/>
      </c>
      <c r="BX13" s="14" t="str">
        <f>IF(AND($H13&gt;=BX$6,$G13&lt;CE$6-1),"━","")</f>
        <v/>
      </c>
      <c r="BY13" s="13" t="str">
        <f t="shared" ref="BY13:CG13" si="23">IF(AND($H13&gt;=BY$6,$G13&lt;BZ$6-1),"━","")</f>
        <v/>
      </c>
      <c r="BZ13" s="12" t="str">
        <f t="shared" si="23"/>
        <v/>
      </c>
      <c r="CA13" s="11" t="str">
        <f t="shared" si="23"/>
        <v/>
      </c>
      <c r="CB13" s="13" t="str">
        <f t="shared" si="23"/>
        <v/>
      </c>
      <c r="CC13" s="12" t="str">
        <f t="shared" si="23"/>
        <v/>
      </c>
      <c r="CD13" s="11" t="str">
        <f t="shared" si="23"/>
        <v/>
      </c>
      <c r="CE13" s="13" t="str">
        <f t="shared" si="23"/>
        <v/>
      </c>
      <c r="CF13" s="12" t="str">
        <f t="shared" si="23"/>
        <v/>
      </c>
      <c r="CG13" s="11" t="str">
        <f t="shared" si="23"/>
        <v/>
      </c>
      <c r="CH13" s="5" t="s">
        <v>0</v>
      </c>
      <c r="CJ13" s="10">
        <f>IF(OR(G13="",H13=""),"",H13-G13+1)</f>
        <v>31</v>
      </c>
      <c r="CK13" s="3"/>
      <c r="CL13" s="3"/>
      <c r="CM13" s="3"/>
      <c r="CN13" s="3"/>
      <c r="CO13" s="3"/>
    </row>
    <row r="14" spans="1:98" s="2" customFormat="1" ht="22" customHeight="1" x14ac:dyDescent="0.2">
      <c r="A14" s="86"/>
      <c r="B14" s="88"/>
      <c r="C14" s="90"/>
      <c r="D14" s="92"/>
      <c r="E14" s="106"/>
      <c r="F14" s="96"/>
      <c r="G14" s="98"/>
      <c r="H14" s="100"/>
      <c r="I14" s="100"/>
      <c r="J14" s="100"/>
      <c r="K14" s="9" t="str">
        <f t="shared" ref="K14:AP14" si="24">IF(AND($J13&gt;=K$6,$I13&lt;L$6-1),"━","")</f>
        <v/>
      </c>
      <c r="L14" s="9" t="str">
        <f t="shared" si="24"/>
        <v/>
      </c>
      <c r="M14" s="8" t="str">
        <f t="shared" si="24"/>
        <v/>
      </c>
      <c r="N14" s="9" t="str">
        <f t="shared" si="24"/>
        <v/>
      </c>
      <c r="O14" s="9" t="str">
        <f t="shared" si="24"/>
        <v/>
      </c>
      <c r="P14" s="8" t="str">
        <f t="shared" si="24"/>
        <v/>
      </c>
      <c r="Q14" s="9" t="str">
        <f t="shared" si="24"/>
        <v/>
      </c>
      <c r="R14" s="9" t="str">
        <f t="shared" si="24"/>
        <v/>
      </c>
      <c r="S14" s="8" t="str">
        <f t="shared" si="24"/>
        <v/>
      </c>
      <c r="T14" s="9" t="str">
        <f t="shared" si="24"/>
        <v/>
      </c>
      <c r="U14" s="9" t="str">
        <f t="shared" si="24"/>
        <v/>
      </c>
      <c r="V14" s="8" t="str">
        <f t="shared" si="24"/>
        <v/>
      </c>
      <c r="W14" s="9" t="str">
        <f t="shared" si="24"/>
        <v/>
      </c>
      <c r="X14" s="9" t="str">
        <f t="shared" si="24"/>
        <v/>
      </c>
      <c r="Y14" s="8" t="str">
        <f t="shared" si="24"/>
        <v/>
      </c>
      <c r="Z14" s="9" t="str">
        <f t="shared" si="24"/>
        <v/>
      </c>
      <c r="AA14" s="9" t="str">
        <f t="shared" si="24"/>
        <v/>
      </c>
      <c r="AB14" s="8" t="str">
        <f t="shared" si="24"/>
        <v/>
      </c>
      <c r="AC14" s="9" t="str">
        <f t="shared" si="24"/>
        <v/>
      </c>
      <c r="AD14" s="9" t="str">
        <f t="shared" si="24"/>
        <v/>
      </c>
      <c r="AE14" s="8" t="str">
        <f t="shared" si="24"/>
        <v/>
      </c>
      <c r="AF14" s="9" t="str">
        <f t="shared" si="24"/>
        <v/>
      </c>
      <c r="AG14" s="9" t="str">
        <f t="shared" si="24"/>
        <v/>
      </c>
      <c r="AH14" s="8" t="str">
        <f t="shared" si="24"/>
        <v/>
      </c>
      <c r="AI14" s="9" t="str">
        <f t="shared" si="24"/>
        <v/>
      </c>
      <c r="AJ14" s="9" t="str">
        <f t="shared" si="24"/>
        <v/>
      </c>
      <c r="AK14" s="8" t="str">
        <f t="shared" si="24"/>
        <v/>
      </c>
      <c r="AL14" s="9" t="str">
        <f t="shared" si="24"/>
        <v>━</v>
      </c>
      <c r="AM14" s="9" t="str">
        <f t="shared" si="24"/>
        <v>━</v>
      </c>
      <c r="AN14" s="8" t="str">
        <f t="shared" si="24"/>
        <v>━</v>
      </c>
      <c r="AO14" s="9" t="str">
        <f t="shared" si="24"/>
        <v/>
      </c>
      <c r="AP14" s="9" t="str">
        <f t="shared" si="24"/>
        <v/>
      </c>
      <c r="AQ14" s="8" t="str">
        <f t="shared" ref="AQ14:BV14" si="25">IF(AND($J13&gt;=AQ$6,$I13&lt;AR$6-1),"━","")</f>
        <v/>
      </c>
      <c r="AR14" s="9" t="str">
        <f t="shared" si="25"/>
        <v/>
      </c>
      <c r="AS14" s="9" t="str">
        <f t="shared" si="25"/>
        <v/>
      </c>
      <c r="AT14" s="8" t="str">
        <f t="shared" si="25"/>
        <v/>
      </c>
      <c r="AU14" s="9" t="str">
        <f t="shared" si="25"/>
        <v/>
      </c>
      <c r="AV14" s="9" t="str">
        <f t="shared" si="25"/>
        <v/>
      </c>
      <c r="AW14" s="8" t="str">
        <f t="shared" si="25"/>
        <v/>
      </c>
      <c r="AX14" s="9" t="str">
        <f t="shared" si="25"/>
        <v/>
      </c>
      <c r="AY14" s="9" t="str">
        <f t="shared" si="25"/>
        <v/>
      </c>
      <c r="AZ14" s="8" t="str">
        <f t="shared" si="25"/>
        <v/>
      </c>
      <c r="BA14" s="9" t="str">
        <f t="shared" si="25"/>
        <v/>
      </c>
      <c r="BB14" s="9" t="str">
        <f t="shared" si="25"/>
        <v/>
      </c>
      <c r="BC14" s="8" t="str">
        <f t="shared" si="25"/>
        <v/>
      </c>
      <c r="BD14" s="9" t="str">
        <f t="shared" si="25"/>
        <v/>
      </c>
      <c r="BE14" s="9" t="str">
        <f t="shared" si="25"/>
        <v/>
      </c>
      <c r="BF14" s="8" t="str">
        <f t="shared" si="25"/>
        <v/>
      </c>
      <c r="BG14" s="9" t="str">
        <f t="shared" si="25"/>
        <v/>
      </c>
      <c r="BH14" s="9" t="str">
        <f t="shared" si="25"/>
        <v/>
      </c>
      <c r="BI14" s="8" t="str">
        <f t="shared" si="25"/>
        <v/>
      </c>
      <c r="BJ14" s="9" t="str">
        <f t="shared" si="25"/>
        <v/>
      </c>
      <c r="BK14" s="9" t="str">
        <f t="shared" si="25"/>
        <v/>
      </c>
      <c r="BL14" s="8" t="str">
        <f t="shared" si="25"/>
        <v/>
      </c>
      <c r="BM14" s="9" t="str">
        <f t="shared" si="25"/>
        <v/>
      </c>
      <c r="BN14" s="9" t="str">
        <f t="shared" si="25"/>
        <v/>
      </c>
      <c r="BO14" s="8" t="str">
        <f t="shared" si="25"/>
        <v/>
      </c>
      <c r="BP14" s="9" t="str">
        <f t="shared" si="25"/>
        <v/>
      </c>
      <c r="BQ14" s="9" t="str">
        <f t="shared" si="25"/>
        <v/>
      </c>
      <c r="BR14" s="8" t="str">
        <f t="shared" si="25"/>
        <v/>
      </c>
      <c r="BS14" s="9" t="str">
        <f t="shared" si="25"/>
        <v/>
      </c>
      <c r="BT14" s="9" t="str">
        <f t="shared" si="25"/>
        <v/>
      </c>
      <c r="BU14" s="8" t="str">
        <f t="shared" si="25"/>
        <v/>
      </c>
      <c r="BV14" s="9" t="str">
        <f t="shared" si="25"/>
        <v/>
      </c>
      <c r="BW14" s="9" t="str">
        <f t="shared" ref="BW14" si="26">IF(AND($J13&gt;=BW$6,$I13&lt;BX$6-1),"━","")</f>
        <v/>
      </c>
      <c r="BX14" s="8" t="str">
        <f>IF(AND($J13&gt;=BX$6,$I13&lt;CE$6-1),"━","")</f>
        <v/>
      </c>
      <c r="BY14" s="7" t="str">
        <f t="shared" ref="BY14:CG14" si="27">IF(AND($J13&gt;=BY$6,$I13&lt;BZ$6-1),"━","")</f>
        <v/>
      </c>
      <c r="BZ14" s="7" t="str">
        <f t="shared" si="27"/>
        <v/>
      </c>
      <c r="CA14" s="6" t="str">
        <f t="shared" si="27"/>
        <v/>
      </c>
      <c r="CB14" s="7" t="str">
        <f t="shared" si="27"/>
        <v/>
      </c>
      <c r="CC14" s="7" t="str">
        <f t="shared" si="27"/>
        <v/>
      </c>
      <c r="CD14" s="6" t="str">
        <f t="shared" si="27"/>
        <v/>
      </c>
      <c r="CE14" s="7" t="str">
        <f t="shared" si="27"/>
        <v/>
      </c>
      <c r="CF14" s="7" t="str">
        <f t="shared" si="27"/>
        <v/>
      </c>
      <c r="CG14" s="6" t="str">
        <f t="shared" si="27"/>
        <v/>
      </c>
      <c r="CH14" s="5" t="s">
        <v>0</v>
      </c>
      <c r="CJ14" s="4">
        <f>IF(OR(I13="",J13=""),"",J13-I13+1)</f>
        <v>31</v>
      </c>
      <c r="CK14" s="3"/>
      <c r="CL14" s="3"/>
      <c r="CM14" s="3"/>
      <c r="CN14" s="3"/>
      <c r="CO14" s="3"/>
    </row>
    <row r="15" spans="1:98" s="2" customFormat="1" ht="22" customHeight="1" x14ac:dyDescent="0.2">
      <c r="A15" s="85">
        <v>5</v>
      </c>
      <c r="B15" s="87" t="s">
        <v>21</v>
      </c>
      <c r="C15" s="89" t="s">
        <v>19</v>
      </c>
      <c r="D15" s="103" t="s">
        <v>5</v>
      </c>
      <c r="E15" s="105"/>
      <c r="F15" s="95" t="s">
        <v>18</v>
      </c>
      <c r="G15" s="97">
        <v>46266</v>
      </c>
      <c r="H15" s="99">
        <v>46327</v>
      </c>
      <c r="I15" s="97">
        <v>46266</v>
      </c>
      <c r="J15" s="99">
        <v>46327</v>
      </c>
      <c r="K15" s="15" t="str">
        <f t="shared" ref="K15:AP15" si="28">IF(AND($H15&gt;=K$6,$G15&lt;L$6-1),"━","")</f>
        <v/>
      </c>
      <c r="L15" s="15" t="str">
        <f t="shared" si="28"/>
        <v/>
      </c>
      <c r="M15" s="14" t="str">
        <f t="shared" si="28"/>
        <v/>
      </c>
      <c r="N15" s="15" t="str">
        <f t="shared" si="28"/>
        <v/>
      </c>
      <c r="O15" s="15" t="str">
        <f t="shared" si="28"/>
        <v/>
      </c>
      <c r="P15" s="14" t="str">
        <f t="shared" si="28"/>
        <v/>
      </c>
      <c r="Q15" s="15" t="str">
        <f t="shared" si="28"/>
        <v/>
      </c>
      <c r="R15" s="15" t="str">
        <f t="shared" si="28"/>
        <v/>
      </c>
      <c r="S15" s="14" t="str">
        <f t="shared" si="28"/>
        <v/>
      </c>
      <c r="T15" s="15" t="str">
        <f t="shared" si="28"/>
        <v/>
      </c>
      <c r="U15" s="15" t="str">
        <f t="shared" si="28"/>
        <v/>
      </c>
      <c r="V15" s="14" t="str">
        <f t="shared" si="28"/>
        <v/>
      </c>
      <c r="W15" s="15" t="str">
        <f t="shared" si="28"/>
        <v/>
      </c>
      <c r="X15" s="15" t="str">
        <f t="shared" si="28"/>
        <v/>
      </c>
      <c r="Y15" s="14" t="str">
        <f t="shared" si="28"/>
        <v/>
      </c>
      <c r="Z15" s="15" t="str">
        <f t="shared" si="28"/>
        <v/>
      </c>
      <c r="AA15" s="15" t="str">
        <f t="shared" si="28"/>
        <v/>
      </c>
      <c r="AB15" s="14" t="str">
        <f t="shared" si="28"/>
        <v/>
      </c>
      <c r="AC15" s="15" t="str">
        <f t="shared" si="28"/>
        <v/>
      </c>
      <c r="AD15" s="15" t="str">
        <f t="shared" si="28"/>
        <v/>
      </c>
      <c r="AE15" s="14" t="str">
        <f t="shared" si="28"/>
        <v/>
      </c>
      <c r="AF15" s="15" t="str">
        <f t="shared" si="28"/>
        <v/>
      </c>
      <c r="AG15" s="15" t="str">
        <f t="shared" si="28"/>
        <v/>
      </c>
      <c r="AH15" s="14" t="str">
        <f t="shared" si="28"/>
        <v/>
      </c>
      <c r="AI15" s="15" t="str">
        <f t="shared" si="28"/>
        <v/>
      </c>
      <c r="AJ15" s="15" t="str">
        <f t="shared" si="28"/>
        <v/>
      </c>
      <c r="AK15" s="14" t="str">
        <f t="shared" si="28"/>
        <v/>
      </c>
      <c r="AL15" s="15" t="str">
        <f t="shared" si="28"/>
        <v/>
      </c>
      <c r="AM15" s="15" t="str">
        <f t="shared" si="28"/>
        <v/>
      </c>
      <c r="AN15" s="14" t="str">
        <f t="shared" si="28"/>
        <v/>
      </c>
      <c r="AO15" s="15" t="str">
        <f t="shared" si="28"/>
        <v>━</v>
      </c>
      <c r="AP15" s="15" t="str">
        <f t="shared" si="28"/>
        <v>━</v>
      </c>
      <c r="AQ15" s="14" t="str">
        <f t="shared" ref="AQ15:BW15" si="29">IF(AND($H15&gt;=AQ$6,$G15&lt;AR$6-1),"━","")</f>
        <v>━</v>
      </c>
      <c r="AR15" s="15" t="str">
        <f t="shared" si="29"/>
        <v>━</v>
      </c>
      <c r="AS15" s="15" t="str">
        <f t="shared" si="29"/>
        <v>━</v>
      </c>
      <c r="AT15" s="14" t="str">
        <f t="shared" si="29"/>
        <v>━</v>
      </c>
      <c r="AU15" s="15" t="str">
        <f t="shared" si="29"/>
        <v>━</v>
      </c>
      <c r="AV15" s="15" t="str">
        <f t="shared" si="29"/>
        <v/>
      </c>
      <c r="AW15" s="14" t="str">
        <f t="shared" si="29"/>
        <v/>
      </c>
      <c r="AX15" s="15" t="str">
        <f t="shared" si="29"/>
        <v/>
      </c>
      <c r="AY15" s="15" t="str">
        <f t="shared" si="29"/>
        <v/>
      </c>
      <c r="AZ15" s="14" t="str">
        <f t="shared" si="29"/>
        <v/>
      </c>
      <c r="BA15" s="15" t="str">
        <f t="shared" si="29"/>
        <v/>
      </c>
      <c r="BB15" s="15" t="str">
        <f t="shared" si="29"/>
        <v/>
      </c>
      <c r="BC15" s="14" t="str">
        <f t="shared" si="29"/>
        <v/>
      </c>
      <c r="BD15" s="15" t="str">
        <f t="shared" si="29"/>
        <v/>
      </c>
      <c r="BE15" s="15" t="str">
        <f t="shared" si="29"/>
        <v/>
      </c>
      <c r="BF15" s="14" t="str">
        <f t="shared" si="29"/>
        <v/>
      </c>
      <c r="BG15" s="15" t="str">
        <f t="shared" si="29"/>
        <v/>
      </c>
      <c r="BH15" s="15" t="str">
        <f t="shared" si="29"/>
        <v/>
      </c>
      <c r="BI15" s="14" t="str">
        <f t="shared" si="29"/>
        <v/>
      </c>
      <c r="BJ15" s="15" t="str">
        <f t="shared" si="29"/>
        <v/>
      </c>
      <c r="BK15" s="15" t="str">
        <f t="shared" si="29"/>
        <v/>
      </c>
      <c r="BL15" s="14" t="str">
        <f t="shared" si="29"/>
        <v/>
      </c>
      <c r="BM15" s="15" t="str">
        <f t="shared" si="29"/>
        <v/>
      </c>
      <c r="BN15" s="15" t="str">
        <f t="shared" si="29"/>
        <v/>
      </c>
      <c r="BO15" s="14" t="str">
        <f t="shared" si="29"/>
        <v/>
      </c>
      <c r="BP15" s="15" t="str">
        <f t="shared" si="29"/>
        <v/>
      </c>
      <c r="BQ15" s="15" t="str">
        <f t="shared" si="29"/>
        <v/>
      </c>
      <c r="BR15" s="14" t="str">
        <f t="shared" si="29"/>
        <v/>
      </c>
      <c r="BS15" s="15" t="str">
        <f t="shared" si="29"/>
        <v/>
      </c>
      <c r="BT15" s="15" t="str">
        <f t="shared" si="29"/>
        <v/>
      </c>
      <c r="BU15" s="14" t="str">
        <f t="shared" si="29"/>
        <v/>
      </c>
      <c r="BV15" s="15" t="str">
        <f t="shared" si="29"/>
        <v/>
      </c>
      <c r="BW15" s="15" t="str">
        <f t="shared" si="29"/>
        <v/>
      </c>
      <c r="BX15" s="14" t="str">
        <f>IF(AND($H15&gt;=BX$6,$G15&lt;CE$6-1),"━","")</f>
        <v/>
      </c>
      <c r="BY15" s="13" t="str">
        <f t="shared" ref="BY15:CG15" si="30">IF(AND($H15&gt;=BY$6,$G15&lt;BZ$6-1),"━","")</f>
        <v/>
      </c>
      <c r="BZ15" s="12" t="str">
        <f t="shared" si="30"/>
        <v/>
      </c>
      <c r="CA15" s="11" t="str">
        <f t="shared" si="30"/>
        <v/>
      </c>
      <c r="CB15" s="13" t="str">
        <f t="shared" si="30"/>
        <v/>
      </c>
      <c r="CC15" s="12" t="str">
        <f t="shared" si="30"/>
        <v/>
      </c>
      <c r="CD15" s="11" t="str">
        <f t="shared" si="30"/>
        <v/>
      </c>
      <c r="CE15" s="13" t="str">
        <f t="shared" si="30"/>
        <v/>
      </c>
      <c r="CF15" s="12" t="str">
        <f t="shared" si="30"/>
        <v/>
      </c>
      <c r="CG15" s="11" t="str">
        <f t="shared" si="30"/>
        <v/>
      </c>
      <c r="CH15" s="5" t="s">
        <v>0</v>
      </c>
      <c r="CJ15" s="10">
        <f>IF(OR(G15="",H15=""),"",H15-G15+1)</f>
        <v>62</v>
      </c>
      <c r="CK15" s="3"/>
      <c r="CL15" s="3"/>
      <c r="CM15" s="3"/>
      <c r="CN15" s="3"/>
      <c r="CO15" s="3"/>
    </row>
    <row r="16" spans="1:98" s="2" customFormat="1" ht="22" customHeight="1" x14ac:dyDescent="0.2">
      <c r="A16" s="86"/>
      <c r="B16" s="88"/>
      <c r="C16" s="90"/>
      <c r="D16" s="104"/>
      <c r="E16" s="106"/>
      <c r="F16" s="96"/>
      <c r="G16" s="98"/>
      <c r="H16" s="100"/>
      <c r="I16" s="98"/>
      <c r="J16" s="100"/>
      <c r="K16" s="9" t="str">
        <f t="shared" ref="K16:AP16" si="31">IF(AND($J15&gt;=K$6,$I15&lt;L$6-1),"━","")</f>
        <v/>
      </c>
      <c r="L16" s="9" t="str">
        <f t="shared" si="31"/>
        <v/>
      </c>
      <c r="M16" s="8" t="str">
        <f t="shared" si="31"/>
        <v/>
      </c>
      <c r="N16" s="9" t="str">
        <f t="shared" si="31"/>
        <v/>
      </c>
      <c r="O16" s="9" t="str">
        <f t="shared" si="31"/>
        <v/>
      </c>
      <c r="P16" s="8" t="str">
        <f t="shared" si="31"/>
        <v/>
      </c>
      <c r="Q16" s="9" t="str">
        <f t="shared" si="31"/>
        <v/>
      </c>
      <c r="R16" s="9" t="str">
        <f t="shared" si="31"/>
        <v/>
      </c>
      <c r="S16" s="8" t="str">
        <f t="shared" si="31"/>
        <v/>
      </c>
      <c r="T16" s="9" t="str">
        <f t="shared" si="31"/>
        <v/>
      </c>
      <c r="U16" s="9" t="str">
        <f t="shared" si="31"/>
        <v/>
      </c>
      <c r="V16" s="8" t="str">
        <f t="shared" si="31"/>
        <v/>
      </c>
      <c r="W16" s="9" t="str">
        <f t="shared" si="31"/>
        <v/>
      </c>
      <c r="X16" s="9" t="str">
        <f t="shared" si="31"/>
        <v/>
      </c>
      <c r="Y16" s="8" t="str">
        <f t="shared" si="31"/>
        <v/>
      </c>
      <c r="Z16" s="9" t="str">
        <f t="shared" si="31"/>
        <v/>
      </c>
      <c r="AA16" s="9" t="str">
        <f t="shared" si="31"/>
        <v/>
      </c>
      <c r="AB16" s="8" t="str">
        <f t="shared" si="31"/>
        <v/>
      </c>
      <c r="AC16" s="9" t="str">
        <f t="shared" si="31"/>
        <v/>
      </c>
      <c r="AD16" s="9" t="str">
        <f t="shared" si="31"/>
        <v/>
      </c>
      <c r="AE16" s="8" t="str">
        <f t="shared" si="31"/>
        <v/>
      </c>
      <c r="AF16" s="9" t="str">
        <f t="shared" si="31"/>
        <v/>
      </c>
      <c r="AG16" s="9" t="str">
        <f t="shared" si="31"/>
        <v/>
      </c>
      <c r="AH16" s="8" t="str">
        <f t="shared" si="31"/>
        <v/>
      </c>
      <c r="AI16" s="9" t="str">
        <f t="shared" si="31"/>
        <v/>
      </c>
      <c r="AJ16" s="9" t="str">
        <f t="shared" si="31"/>
        <v/>
      </c>
      <c r="AK16" s="8" t="str">
        <f t="shared" si="31"/>
        <v/>
      </c>
      <c r="AL16" s="9" t="str">
        <f t="shared" si="31"/>
        <v/>
      </c>
      <c r="AM16" s="9" t="str">
        <f t="shared" si="31"/>
        <v/>
      </c>
      <c r="AN16" s="8" t="str">
        <f t="shared" si="31"/>
        <v/>
      </c>
      <c r="AO16" s="9" t="str">
        <f t="shared" si="31"/>
        <v>━</v>
      </c>
      <c r="AP16" s="9" t="str">
        <f t="shared" si="31"/>
        <v>━</v>
      </c>
      <c r="AQ16" s="8" t="str">
        <f t="shared" ref="AQ16:BV16" si="32">IF(AND($J15&gt;=AQ$6,$I15&lt;AR$6-1),"━","")</f>
        <v>━</v>
      </c>
      <c r="AR16" s="9" t="str">
        <f t="shared" si="32"/>
        <v>━</v>
      </c>
      <c r="AS16" s="9" t="str">
        <f t="shared" si="32"/>
        <v>━</v>
      </c>
      <c r="AT16" s="8" t="str">
        <f t="shared" si="32"/>
        <v>━</v>
      </c>
      <c r="AU16" s="9" t="str">
        <f t="shared" si="32"/>
        <v>━</v>
      </c>
      <c r="AV16" s="9" t="str">
        <f t="shared" si="32"/>
        <v/>
      </c>
      <c r="AW16" s="8" t="str">
        <f t="shared" si="32"/>
        <v/>
      </c>
      <c r="AX16" s="9" t="str">
        <f t="shared" si="32"/>
        <v/>
      </c>
      <c r="AY16" s="9" t="str">
        <f t="shared" si="32"/>
        <v/>
      </c>
      <c r="AZ16" s="8" t="str">
        <f t="shared" si="32"/>
        <v/>
      </c>
      <c r="BA16" s="9" t="str">
        <f t="shared" si="32"/>
        <v/>
      </c>
      <c r="BB16" s="9" t="str">
        <f t="shared" si="32"/>
        <v/>
      </c>
      <c r="BC16" s="8" t="str">
        <f t="shared" si="32"/>
        <v/>
      </c>
      <c r="BD16" s="9" t="str">
        <f t="shared" si="32"/>
        <v/>
      </c>
      <c r="BE16" s="9" t="str">
        <f t="shared" si="32"/>
        <v/>
      </c>
      <c r="BF16" s="8" t="str">
        <f t="shared" si="32"/>
        <v/>
      </c>
      <c r="BG16" s="9" t="str">
        <f t="shared" si="32"/>
        <v/>
      </c>
      <c r="BH16" s="9" t="str">
        <f t="shared" si="32"/>
        <v/>
      </c>
      <c r="BI16" s="8" t="str">
        <f t="shared" si="32"/>
        <v/>
      </c>
      <c r="BJ16" s="9" t="str">
        <f t="shared" si="32"/>
        <v/>
      </c>
      <c r="BK16" s="9" t="str">
        <f t="shared" si="32"/>
        <v/>
      </c>
      <c r="BL16" s="8" t="str">
        <f t="shared" si="32"/>
        <v/>
      </c>
      <c r="BM16" s="9" t="str">
        <f t="shared" si="32"/>
        <v/>
      </c>
      <c r="BN16" s="9" t="str">
        <f t="shared" si="32"/>
        <v/>
      </c>
      <c r="BO16" s="8" t="str">
        <f t="shared" si="32"/>
        <v/>
      </c>
      <c r="BP16" s="9" t="str">
        <f t="shared" si="32"/>
        <v/>
      </c>
      <c r="BQ16" s="9" t="str">
        <f t="shared" si="32"/>
        <v/>
      </c>
      <c r="BR16" s="8" t="str">
        <f t="shared" si="32"/>
        <v/>
      </c>
      <c r="BS16" s="9" t="str">
        <f t="shared" si="32"/>
        <v/>
      </c>
      <c r="BT16" s="9" t="str">
        <f t="shared" si="32"/>
        <v/>
      </c>
      <c r="BU16" s="8" t="str">
        <f t="shared" si="32"/>
        <v/>
      </c>
      <c r="BV16" s="9" t="str">
        <f t="shared" si="32"/>
        <v/>
      </c>
      <c r="BW16" s="9" t="str">
        <f t="shared" ref="BW16" si="33">IF(AND($J15&gt;=BW$6,$I15&lt;BX$6-1),"━","")</f>
        <v/>
      </c>
      <c r="BX16" s="8" t="str">
        <f>IF(AND($J15&gt;=BX$6,$I15&lt;CE$6-1),"━","")</f>
        <v/>
      </c>
      <c r="BY16" s="7" t="str">
        <f t="shared" ref="BY16:CG16" si="34">IF(AND($J15&gt;=BY$6,$I15&lt;BZ$6-1),"━","")</f>
        <v/>
      </c>
      <c r="BZ16" s="7" t="str">
        <f t="shared" si="34"/>
        <v/>
      </c>
      <c r="CA16" s="6" t="str">
        <f t="shared" si="34"/>
        <v/>
      </c>
      <c r="CB16" s="7" t="str">
        <f t="shared" si="34"/>
        <v/>
      </c>
      <c r="CC16" s="7" t="str">
        <f t="shared" si="34"/>
        <v/>
      </c>
      <c r="CD16" s="6" t="str">
        <f t="shared" si="34"/>
        <v/>
      </c>
      <c r="CE16" s="7" t="str">
        <f t="shared" si="34"/>
        <v/>
      </c>
      <c r="CF16" s="7" t="str">
        <f t="shared" si="34"/>
        <v/>
      </c>
      <c r="CG16" s="6" t="str">
        <f t="shared" si="34"/>
        <v/>
      </c>
      <c r="CH16" s="5" t="s">
        <v>0</v>
      </c>
      <c r="CJ16" s="4">
        <f>IF(OR(I15="",J15=""),"",J15-I15+1)</f>
        <v>62</v>
      </c>
      <c r="CK16" s="3"/>
      <c r="CL16" s="3"/>
      <c r="CM16" s="3"/>
      <c r="CN16" s="3"/>
      <c r="CO16" s="3"/>
    </row>
    <row r="17" spans="1:93" s="2" customFormat="1" ht="22" customHeight="1" x14ac:dyDescent="0.2">
      <c r="A17" s="85">
        <v>6</v>
      </c>
      <c r="B17" s="87" t="s">
        <v>20</v>
      </c>
      <c r="C17" s="89" t="s">
        <v>19</v>
      </c>
      <c r="D17" s="103" t="s">
        <v>5</v>
      </c>
      <c r="E17" s="105"/>
      <c r="F17" s="95" t="s">
        <v>18</v>
      </c>
      <c r="G17" s="97">
        <v>45992</v>
      </c>
      <c r="H17" s="99">
        <v>46054</v>
      </c>
      <c r="I17" s="99">
        <v>45992</v>
      </c>
      <c r="J17" s="99">
        <v>46082</v>
      </c>
      <c r="K17" s="15" t="str">
        <f t="shared" ref="K17:AP17" si="35">IF(AND($H17&gt;=K$6,$G17&lt;L$6-1),"━","")</f>
        <v/>
      </c>
      <c r="L17" s="15" t="str">
        <f t="shared" si="35"/>
        <v/>
      </c>
      <c r="M17" s="14" t="str">
        <f t="shared" si="35"/>
        <v/>
      </c>
      <c r="N17" s="15" t="str">
        <f t="shared" si="35"/>
        <v>━</v>
      </c>
      <c r="O17" s="15" t="str">
        <f t="shared" si="35"/>
        <v>━</v>
      </c>
      <c r="P17" s="14" t="str">
        <f t="shared" si="35"/>
        <v>━</v>
      </c>
      <c r="Q17" s="15" t="str">
        <f t="shared" si="35"/>
        <v>━</v>
      </c>
      <c r="R17" s="15" t="str">
        <f t="shared" si="35"/>
        <v>━</v>
      </c>
      <c r="S17" s="14" t="str">
        <f t="shared" si="35"/>
        <v>━</v>
      </c>
      <c r="T17" s="15" t="str">
        <f t="shared" si="35"/>
        <v>━</v>
      </c>
      <c r="U17" s="15" t="str">
        <f t="shared" si="35"/>
        <v/>
      </c>
      <c r="V17" s="14" t="str">
        <f t="shared" si="35"/>
        <v/>
      </c>
      <c r="W17" s="15" t="str">
        <f t="shared" si="35"/>
        <v/>
      </c>
      <c r="X17" s="15" t="str">
        <f t="shared" si="35"/>
        <v/>
      </c>
      <c r="Y17" s="14" t="str">
        <f t="shared" si="35"/>
        <v/>
      </c>
      <c r="Z17" s="15" t="str">
        <f t="shared" si="35"/>
        <v/>
      </c>
      <c r="AA17" s="15" t="str">
        <f t="shared" si="35"/>
        <v/>
      </c>
      <c r="AB17" s="14" t="str">
        <f t="shared" si="35"/>
        <v/>
      </c>
      <c r="AC17" s="15" t="str">
        <f t="shared" si="35"/>
        <v/>
      </c>
      <c r="AD17" s="15" t="str">
        <f t="shared" si="35"/>
        <v/>
      </c>
      <c r="AE17" s="14" t="str">
        <f t="shared" si="35"/>
        <v/>
      </c>
      <c r="AF17" s="15" t="str">
        <f t="shared" si="35"/>
        <v/>
      </c>
      <c r="AG17" s="15" t="str">
        <f t="shared" si="35"/>
        <v/>
      </c>
      <c r="AH17" s="14" t="str">
        <f t="shared" si="35"/>
        <v/>
      </c>
      <c r="AI17" s="15" t="str">
        <f t="shared" si="35"/>
        <v/>
      </c>
      <c r="AJ17" s="15" t="str">
        <f t="shared" si="35"/>
        <v/>
      </c>
      <c r="AK17" s="14" t="str">
        <f t="shared" si="35"/>
        <v/>
      </c>
      <c r="AL17" s="15" t="str">
        <f t="shared" si="35"/>
        <v/>
      </c>
      <c r="AM17" s="15" t="str">
        <f t="shared" si="35"/>
        <v/>
      </c>
      <c r="AN17" s="14" t="str">
        <f t="shared" si="35"/>
        <v/>
      </c>
      <c r="AO17" s="15" t="str">
        <f t="shared" si="35"/>
        <v/>
      </c>
      <c r="AP17" s="15" t="str">
        <f t="shared" si="35"/>
        <v/>
      </c>
      <c r="AQ17" s="14" t="str">
        <f t="shared" ref="AQ17:BW17" si="36">IF(AND($H17&gt;=AQ$6,$G17&lt;AR$6-1),"━","")</f>
        <v/>
      </c>
      <c r="AR17" s="15" t="str">
        <f t="shared" si="36"/>
        <v/>
      </c>
      <c r="AS17" s="15" t="str">
        <f t="shared" si="36"/>
        <v/>
      </c>
      <c r="AT17" s="14" t="str">
        <f t="shared" si="36"/>
        <v/>
      </c>
      <c r="AU17" s="15" t="str">
        <f t="shared" si="36"/>
        <v/>
      </c>
      <c r="AV17" s="15" t="str">
        <f t="shared" si="36"/>
        <v/>
      </c>
      <c r="AW17" s="14" t="str">
        <f t="shared" si="36"/>
        <v/>
      </c>
      <c r="AX17" s="15" t="str">
        <f t="shared" si="36"/>
        <v/>
      </c>
      <c r="AY17" s="15" t="str">
        <f t="shared" si="36"/>
        <v/>
      </c>
      <c r="AZ17" s="14" t="str">
        <f t="shared" si="36"/>
        <v/>
      </c>
      <c r="BA17" s="15" t="str">
        <f t="shared" si="36"/>
        <v/>
      </c>
      <c r="BB17" s="15" t="str">
        <f t="shared" si="36"/>
        <v/>
      </c>
      <c r="BC17" s="14" t="str">
        <f t="shared" si="36"/>
        <v/>
      </c>
      <c r="BD17" s="15" t="str">
        <f t="shared" si="36"/>
        <v/>
      </c>
      <c r="BE17" s="15" t="str">
        <f t="shared" si="36"/>
        <v/>
      </c>
      <c r="BF17" s="14" t="str">
        <f t="shared" si="36"/>
        <v/>
      </c>
      <c r="BG17" s="15" t="str">
        <f t="shared" si="36"/>
        <v/>
      </c>
      <c r="BH17" s="15" t="str">
        <f t="shared" si="36"/>
        <v/>
      </c>
      <c r="BI17" s="14" t="str">
        <f t="shared" si="36"/>
        <v/>
      </c>
      <c r="BJ17" s="15" t="str">
        <f t="shared" si="36"/>
        <v/>
      </c>
      <c r="BK17" s="15" t="str">
        <f t="shared" si="36"/>
        <v/>
      </c>
      <c r="BL17" s="14" t="str">
        <f t="shared" si="36"/>
        <v/>
      </c>
      <c r="BM17" s="15" t="str">
        <f t="shared" si="36"/>
        <v/>
      </c>
      <c r="BN17" s="15" t="str">
        <f t="shared" si="36"/>
        <v/>
      </c>
      <c r="BO17" s="14" t="str">
        <f t="shared" si="36"/>
        <v/>
      </c>
      <c r="BP17" s="15" t="str">
        <f t="shared" si="36"/>
        <v/>
      </c>
      <c r="BQ17" s="15" t="str">
        <f t="shared" si="36"/>
        <v/>
      </c>
      <c r="BR17" s="14" t="str">
        <f t="shared" si="36"/>
        <v/>
      </c>
      <c r="BS17" s="15" t="str">
        <f t="shared" si="36"/>
        <v/>
      </c>
      <c r="BT17" s="15" t="str">
        <f t="shared" si="36"/>
        <v/>
      </c>
      <c r="BU17" s="14" t="str">
        <f t="shared" si="36"/>
        <v/>
      </c>
      <c r="BV17" s="15" t="str">
        <f t="shared" si="36"/>
        <v/>
      </c>
      <c r="BW17" s="15" t="str">
        <f t="shared" si="36"/>
        <v/>
      </c>
      <c r="BX17" s="14" t="str">
        <f>IF(AND($H17&gt;=BX$6,$G17&lt;CE$6-1),"━","")</f>
        <v/>
      </c>
      <c r="BY17" s="13" t="str">
        <f t="shared" ref="BY17:CG17" si="37">IF(AND($H17&gt;=BY$6,$G17&lt;BZ$6-1),"━","")</f>
        <v/>
      </c>
      <c r="BZ17" s="12" t="str">
        <f t="shared" si="37"/>
        <v/>
      </c>
      <c r="CA17" s="11" t="str">
        <f t="shared" si="37"/>
        <v/>
      </c>
      <c r="CB17" s="13" t="str">
        <f t="shared" si="37"/>
        <v/>
      </c>
      <c r="CC17" s="12" t="str">
        <f t="shared" si="37"/>
        <v/>
      </c>
      <c r="CD17" s="11" t="str">
        <f t="shared" si="37"/>
        <v/>
      </c>
      <c r="CE17" s="13" t="str">
        <f t="shared" si="37"/>
        <v/>
      </c>
      <c r="CF17" s="12" t="str">
        <f t="shared" si="37"/>
        <v/>
      </c>
      <c r="CG17" s="11" t="str">
        <f t="shared" si="37"/>
        <v/>
      </c>
      <c r="CH17" s="5" t="s">
        <v>0</v>
      </c>
      <c r="CJ17" s="10">
        <f>IF(OR(G17="",H17=""),"",H17-G17+1)</f>
        <v>63</v>
      </c>
      <c r="CK17" s="3"/>
      <c r="CL17" s="3"/>
      <c r="CM17" s="3"/>
      <c r="CN17" s="3"/>
      <c r="CO17" s="3"/>
    </row>
    <row r="18" spans="1:93" s="2" customFormat="1" ht="22" customHeight="1" x14ac:dyDescent="0.2">
      <c r="A18" s="86"/>
      <c r="B18" s="88"/>
      <c r="C18" s="90"/>
      <c r="D18" s="104"/>
      <c r="E18" s="106"/>
      <c r="F18" s="96"/>
      <c r="G18" s="98"/>
      <c r="H18" s="100"/>
      <c r="I18" s="100"/>
      <c r="J18" s="100"/>
      <c r="K18" s="9" t="str">
        <f t="shared" ref="K18:AZ18" si="38">IF(AND($J17&gt;=K$6,$I17&lt;L$6-1),"━","")</f>
        <v/>
      </c>
      <c r="L18" s="9" t="str">
        <f t="shared" si="38"/>
        <v/>
      </c>
      <c r="M18" s="8" t="str">
        <f t="shared" si="38"/>
        <v/>
      </c>
      <c r="N18" s="9" t="str">
        <f t="shared" si="38"/>
        <v>━</v>
      </c>
      <c r="O18" s="9" t="str">
        <f t="shared" si="38"/>
        <v>━</v>
      </c>
      <c r="P18" s="8" t="str">
        <f t="shared" si="38"/>
        <v>━</v>
      </c>
      <c r="Q18" s="9" t="str">
        <f t="shared" si="38"/>
        <v>━</v>
      </c>
      <c r="R18" s="9" t="str">
        <f t="shared" si="38"/>
        <v>━</v>
      </c>
      <c r="S18" s="8" t="str">
        <f t="shared" si="38"/>
        <v>━</v>
      </c>
      <c r="T18" s="9" t="str">
        <f t="shared" si="38"/>
        <v>━</v>
      </c>
      <c r="U18" s="9" t="str">
        <f t="shared" si="38"/>
        <v>━</v>
      </c>
      <c r="V18" s="8" t="str">
        <f t="shared" si="38"/>
        <v>━</v>
      </c>
      <c r="W18" s="9" t="str">
        <f t="shared" si="38"/>
        <v>━</v>
      </c>
      <c r="X18" s="9" t="str">
        <f t="shared" si="38"/>
        <v/>
      </c>
      <c r="Y18" s="8" t="str">
        <f t="shared" si="38"/>
        <v/>
      </c>
      <c r="Z18" s="9" t="str">
        <f t="shared" si="38"/>
        <v/>
      </c>
      <c r="AA18" s="9" t="str">
        <f t="shared" si="38"/>
        <v/>
      </c>
      <c r="AB18" s="8" t="str">
        <f t="shared" si="38"/>
        <v/>
      </c>
      <c r="AC18" s="9" t="str">
        <f t="shared" si="38"/>
        <v/>
      </c>
      <c r="AD18" s="9" t="str">
        <f t="shared" si="38"/>
        <v/>
      </c>
      <c r="AE18" s="8" t="str">
        <f t="shared" si="38"/>
        <v/>
      </c>
      <c r="AF18" s="9" t="str">
        <f t="shared" si="38"/>
        <v/>
      </c>
      <c r="AG18" s="9" t="str">
        <f t="shared" si="38"/>
        <v/>
      </c>
      <c r="AH18" s="8" t="str">
        <f t="shared" si="38"/>
        <v/>
      </c>
      <c r="AI18" s="9" t="str">
        <f t="shared" si="38"/>
        <v/>
      </c>
      <c r="AJ18" s="9" t="str">
        <f t="shared" si="38"/>
        <v/>
      </c>
      <c r="AK18" s="8" t="str">
        <f t="shared" si="38"/>
        <v/>
      </c>
      <c r="AL18" s="9" t="str">
        <f t="shared" si="38"/>
        <v/>
      </c>
      <c r="AM18" s="9" t="str">
        <f t="shared" si="38"/>
        <v/>
      </c>
      <c r="AN18" s="8" t="str">
        <f t="shared" si="38"/>
        <v/>
      </c>
      <c r="AO18" s="9" t="str">
        <f t="shared" si="38"/>
        <v/>
      </c>
      <c r="AP18" s="9" t="str">
        <f t="shared" si="38"/>
        <v/>
      </c>
      <c r="AQ18" s="8" t="str">
        <f t="shared" si="38"/>
        <v/>
      </c>
      <c r="AR18" s="9" t="str">
        <f t="shared" si="38"/>
        <v/>
      </c>
      <c r="AS18" s="9" t="str">
        <f t="shared" si="38"/>
        <v/>
      </c>
      <c r="AT18" s="8" t="str">
        <f t="shared" si="38"/>
        <v/>
      </c>
      <c r="AU18" s="9" t="str">
        <f t="shared" si="38"/>
        <v/>
      </c>
      <c r="AV18" s="9" t="str">
        <f t="shared" si="38"/>
        <v/>
      </c>
      <c r="AW18" s="8" t="str">
        <f t="shared" si="38"/>
        <v/>
      </c>
      <c r="AX18" s="9" t="str">
        <f t="shared" si="38"/>
        <v/>
      </c>
      <c r="AY18" s="9" t="str">
        <f t="shared" si="38"/>
        <v/>
      </c>
      <c r="AZ18" s="8" t="str">
        <f t="shared" si="38"/>
        <v/>
      </c>
      <c r="BA18" s="15" t="str">
        <f t="shared" ref="BA18:BU18" si="39">IF(AND($H18&gt;=BA$6,$G18&lt;BB$6-1),"━","")</f>
        <v/>
      </c>
      <c r="BB18" s="15" t="str">
        <f t="shared" si="39"/>
        <v/>
      </c>
      <c r="BC18" s="14" t="str">
        <f t="shared" si="39"/>
        <v/>
      </c>
      <c r="BD18" s="15" t="str">
        <f t="shared" si="39"/>
        <v/>
      </c>
      <c r="BE18" s="15" t="str">
        <f t="shared" si="39"/>
        <v/>
      </c>
      <c r="BF18" s="14" t="str">
        <f t="shared" si="39"/>
        <v/>
      </c>
      <c r="BG18" s="15" t="str">
        <f t="shared" si="39"/>
        <v/>
      </c>
      <c r="BH18" s="15" t="str">
        <f t="shared" si="39"/>
        <v/>
      </c>
      <c r="BI18" s="14" t="str">
        <f t="shared" si="39"/>
        <v/>
      </c>
      <c r="BJ18" s="15" t="str">
        <f t="shared" si="39"/>
        <v/>
      </c>
      <c r="BK18" s="15" t="str">
        <f t="shared" si="39"/>
        <v/>
      </c>
      <c r="BL18" s="14" t="str">
        <f t="shared" si="39"/>
        <v/>
      </c>
      <c r="BM18" s="15" t="str">
        <f t="shared" si="39"/>
        <v/>
      </c>
      <c r="BN18" s="15" t="str">
        <f t="shared" si="39"/>
        <v/>
      </c>
      <c r="BO18" s="14" t="str">
        <f t="shared" si="39"/>
        <v/>
      </c>
      <c r="BP18" s="15" t="str">
        <f t="shared" si="39"/>
        <v/>
      </c>
      <c r="BQ18" s="15" t="str">
        <f t="shared" si="39"/>
        <v/>
      </c>
      <c r="BR18" s="14" t="str">
        <f t="shared" si="39"/>
        <v/>
      </c>
      <c r="BS18" s="15" t="str">
        <f t="shared" si="39"/>
        <v/>
      </c>
      <c r="BT18" s="15" t="str">
        <f t="shared" si="39"/>
        <v/>
      </c>
      <c r="BU18" s="14" t="str">
        <f t="shared" si="39"/>
        <v/>
      </c>
      <c r="BV18" s="9" t="str">
        <f>IF(AND($J17&gt;=BV$6,$I17&lt;BW$6-1),"━","")</f>
        <v/>
      </c>
      <c r="BW18" s="9" t="str">
        <f>IF(AND($J17&gt;=BW$6,$I17&lt;BX$6-1),"━","")</f>
        <v/>
      </c>
      <c r="BX18" s="8" t="str">
        <f>IF(AND($J17&gt;=BX$6,$I17&lt;CE$6-1),"━","")</f>
        <v/>
      </c>
      <c r="BY18" s="7" t="str">
        <f t="shared" ref="BY18:CG18" si="40">IF(AND($J17&gt;=BY$6,$I17&lt;BZ$6-1),"━","")</f>
        <v/>
      </c>
      <c r="BZ18" s="7" t="str">
        <f t="shared" si="40"/>
        <v/>
      </c>
      <c r="CA18" s="6" t="str">
        <f t="shared" si="40"/>
        <v/>
      </c>
      <c r="CB18" s="7" t="str">
        <f t="shared" si="40"/>
        <v/>
      </c>
      <c r="CC18" s="7" t="str">
        <f t="shared" si="40"/>
        <v/>
      </c>
      <c r="CD18" s="6" t="str">
        <f t="shared" si="40"/>
        <v/>
      </c>
      <c r="CE18" s="7" t="str">
        <f t="shared" si="40"/>
        <v/>
      </c>
      <c r="CF18" s="7" t="str">
        <f t="shared" si="40"/>
        <v/>
      </c>
      <c r="CG18" s="6" t="str">
        <f t="shared" si="40"/>
        <v/>
      </c>
      <c r="CH18" s="5" t="s">
        <v>0</v>
      </c>
      <c r="CJ18" s="4">
        <f>IF(OR(I17="",J17=""),"",J17-I17+1)</f>
        <v>91</v>
      </c>
      <c r="CK18" s="3"/>
      <c r="CL18" s="3"/>
      <c r="CM18" s="3"/>
      <c r="CN18" s="3"/>
      <c r="CO18" s="3"/>
    </row>
    <row r="19" spans="1:93" s="2" customFormat="1" ht="22" customHeight="1" x14ac:dyDescent="0.2">
      <c r="A19" s="85">
        <v>7</v>
      </c>
      <c r="B19" s="87" t="s">
        <v>17</v>
      </c>
      <c r="C19" s="89" t="s">
        <v>15</v>
      </c>
      <c r="D19" s="103" t="s">
        <v>5</v>
      </c>
      <c r="E19" s="105"/>
      <c r="F19" s="95" t="s">
        <v>14</v>
      </c>
      <c r="G19" s="97">
        <v>46422</v>
      </c>
      <c r="H19" s="99">
        <v>46497</v>
      </c>
      <c r="I19" s="99">
        <v>46428</v>
      </c>
      <c r="J19" s="99">
        <v>46508</v>
      </c>
      <c r="K19" s="15" t="str">
        <f t="shared" ref="K19:AZ19" si="41">IF(AND($H19&gt;=K$6,$G19&lt;L$6-1),"━","")</f>
        <v/>
      </c>
      <c r="L19" s="15" t="str">
        <f t="shared" si="41"/>
        <v/>
      </c>
      <c r="M19" s="14" t="str">
        <f t="shared" si="41"/>
        <v/>
      </c>
      <c r="N19" s="15" t="str">
        <f t="shared" si="41"/>
        <v/>
      </c>
      <c r="O19" s="15" t="str">
        <f t="shared" si="41"/>
        <v/>
      </c>
      <c r="P19" s="14" t="str">
        <f t="shared" si="41"/>
        <v/>
      </c>
      <c r="Q19" s="15" t="str">
        <f t="shared" si="41"/>
        <v/>
      </c>
      <c r="R19" s="15" t="str">
        <f t="shared" si="41"/>
        <v/>
      </c>
      <c r="S19" s="14" t="str">
        <f t="shared" si="41"/>
        <v/>
      </c>
      <c r="T19" s="15" t="str">
        <f t="shared" si="41"/>
        <v/>
      </c>
      <c r="U19" s="15" t="str">
        <f t="shared" si="41"/>
        <v/>
      </c>
      <c r="V19" s="14" t="str">
        <f t="shared" si="41"/>
        <v/>
      </c>
      <c r="W19" s="15" t="str">
        <f t="shared" si="41"/>
        <v/>
      </c>
      <c r="X19" s="15" t="str">
        <f t="shared" si="41"/>
        <v/>
      </c>
      <c r="Y19" s="14" t="str">
        <f t="shared" si="41"/>
        <v/>
      </c>
      <c r="Z19" s="15" t="str">
        <f t="shared" si="41"/>
        <v/>
      </c>
      <c r="AA19" s="15" t="str">
        <f t="shared" si="41"/>
        <v/>
      </c>
      <c r="AB19" s="14" t="str">
        <f t="shared" si="41"/>
        <v/>
      </c>
      <c r="AC19" s="15" t="str">
        <f t="shared" si="41"/>
        <v/>
      </c>
      <c r="AD19" s="15" t="str">
        <f t="shared" si="41"/>
        <v/>
      </c>
      <c r="AE19" s="14" t="str">
        <f t="shared" si="41"/>
        <v/>
      </c>
      <c r="AF19" s="15" t="str">
        <f t="shared" si="41"/>
        <v/>
      </c>
      <c r="AG19" s="15" t="str">
        <f t="shared" si="41"/>
        <v/>
      </c>
      <c r="AH19" s="14" t="str">
        <f t="shared" si="41"/>
        <v/>
      </c>
      <c r="AI19" s="15" t="str">
        <f t="shared" si="41"/>
        <v/>
      </c>
      <c r="AJ19" s="15" t="str">
        <f t="shared" si="41"/>
        <v/>
      </c>
      <c r="AK19" s="14" t="str">
        <f t="shared" si="41"/>
        <v/>
      </c>
      <c r="AL19" s="15" t="str">
        <f t="shared" si="41"/>
        <v/>
      </c>
      <c r="AM19" s="15" t="str">
        <f t="shared" si="41"/>
        <v/>
      </c>
      <c r="AN19" s="14" t="str">
        <f t="shared" si="41"/>
        <v/>
      </c>
      <c r="AO19" s="15" t="str">
        <f t="shared" si="41"/>
        <v/>
      </c>
      <c r="AP19" s="15" t="str">
        <f t="shared" si="41"/>
        <v/>
      </c>
      <c r="AQ19" s="14" t="str">
        <f t="shared" si="41"/>
        <v/>
      </c>
      <c r="AR19" s="15" t="str">
        <f t="shared" si="41"/>
        <v/>
      </c>
      <c r="AS19" s="15" t="str">
        <f t="shared" si="41"/>
        <v/>
      </c>
      <c r="AT19" s="14" t="str">
        <f t="shared" si="41"/>
        <v/>
      </c>
      <c r="AU19" s="15" t="str">
        <f t="shared" si="41"/>
        <v/>
      </c>
      <c r="AV19" s="15" t="str">
        <f t="shared" si="41"/>
        <v/>
      </c>
      <c r="AW19" s="14" t="str">
        <f t="shared" si="41"/>
        <v/>
      </c>
      <c r="AX19" s="15" t="str">
        <f t="shared" si="41"/>
        <v/>
      </c>
      <c r="AY19" s="15" t="str">
        <f t="shared" si="41"/>
        <v/>
      </c>
      <c r="AZ19" s="14" t="str">
        <f t="shared" si="41"/>
        <v/>
      </c>
      <c r="BA19" s="15" t="str">
        <f t="shared" ref="BA19:BU19" si="42">IF(AND($H19&gt;=BA$6,$G19&lt;BB$6-1),"━","")</f>
        <v/>
      </c>
      <c r="BB19" s="15" t="str">
        <f t="shared" si="42"/>
        <v/>
      </c>
      <c r="BC19" s="14" t="str">
        <f t="shared" si="42"/>
        <v/>
      </c>
      <c r="BD19" s="15" t="str">
        <f t="shared" si="42"/>
        <v>━</v>
      </c>
      <c r="BE19" s="15" t="str">
        <f t="shared" si="42"/>
        <v>━</v>
      </c>
      <c r="BF19" s="14" t="str">
        <f t="shared" si="42"/>
        <v>━</v>
      </c>
      <c r="BG19" s="15" t="str">
        <f t="shared" si="42"/>
        <v>━</v>
      </c>
      <c r="BH19" s="15" t="str">
        <f t="shared" si="42"/>
        <v>━</v>
      </c>
      <c r="BI19" s="14" t="str">
        <f t="shared" si="42"/>
        <v>━</v>
      </c>
      <c r="BJ19" s="15" t="str">
        <f t="shared" si="42"/>
        <v>━</v>
      </c>
      <c r="BK19" s="15" t="str">
        <f t="shared" si="42"/>
        <v>━</v>
      </c>
      <c r="BL19" s="14" t="str">
        <f t="shared" si="42"/>
        <v/>
      </c>
      <c r="BM19" s="15" t="str">
        <f t="shared" si="42"/>
        <v/>
      </c>
      <c r="BN19" s="15" t="str">
        <f t="shared" si="42"/>
        <v/>
      </c>
      <c r="BO19" s="14" t="str">
        <f t="shared" si="42"/>
        <v/>
      </c>
      <c r="BP19" s="15" t="str">
        <f t="shared" si="42"/>
        <v/>
      </c>
      <c r="BQ19" s="15" t="str">
        <f t="shared" si="42"/>
        <v/>
      </c>
      <c r="BR19" s="14" t="str">
        <f t="shared" si="42"/>
        <v/>
      </c>
      <c r="BS19" s="15" t="str">
        <f t="shared" si="42"/>
        <v/>
      </c>
      <c r="BT19" s="15" t="str">
        <f t="shared" si="42"/>
        <v/>
      </c>
      <c r="BU19" s="15" t="str">
        <f t="shared" si="42"/>
        <v/>
      </c>
      <c r="BV19" s="15" t="str">
        <f>IF(AND($H19&gt;=BV$6,$G19&lt;BW$6-1),"━","")</f>
        <v/>
      </c>
      <c r="BW19" s="15" t="str">
        <f>IF(AND($H19&gt;=BW$6,$G19&lt;BX$6-1),"━","")</f>
        <v/>
      </c>
      <c r="BX19" s="14" t="str">
        <f>IF(AND($H19&gt;=BX$6,$G19&lt;CE$6-1),"━","")</f>
        <v/>
      </c>
      <c r="BY19" s="13" t="str">
        <f t="shared" ref="BY19:CG19" si="43">IF(AND($H19&gt;=BY$6,$G19&lt;BZ$6-1),"━","")</f>
        <v/>
      </c>
      <c r="BZ19" s="12" t="str">
        <f t="shared" si="43"/>
        <v/>
      </c>
      <c r="CA19" s="11" t="str">
        <f t="shared" si="43"/>
        <v/>
      </c>
      <c r="CB19" s="13" t="str">
        <f t="shared" si="43"/>
        <v/>
      </c>
      <c r="CC19" s="12" t="str">
        <f t="shared" si="43"/>
        <v/>
      </c>
      <c r="CD19" s="11" t="str">
        <f t="shared" si="43"/>
        <v/>
      </c>
      <c r="CE19" s="13" t="str">
        <f t="shared" si="43"/>
        <v/>
      </c>
      <c r="CF19" s="12" t="str">
        <f t="shared" si="43"/>
        <v/>
      </c>
      <c r="CG19" s="11" t="str">
        <f t="shared" si="43"/>
        <v/>
      </c>
      <c r="CH19" s="5" t="s">
        <v>0</v>
      </c>
      <c r="CJ19" s="10">
        <f>IF(OR(G19="",H19=""),"",H19-G19+1)</f>
        <v>76</v>
      </c>
      <c r="CK19" s="3"/>
      <c r="CL19" s="3"/>
      <c r="CM19" s="3"/>
      <c r="CN19" s="3"/>
      <c r="CO19" s="3"/>
    </row>
    <row r="20" spans="1:93" s="2" customFormat="1" ht="22" customHeight="1" x14ac:dyDescent="0.2">
      <c r="A20" s="86"/>
      <c r="B20" s="88"/>
      <c r="C20" s="90"/>
      <c r="D20" s="104"/>
      <c r="E20" s="106"/>
      <c r="F20" s="96"/>
      <c r="G20" s="98"/>
      <c r="H20" s="100"/>
      <c r="I20" s="100"/>
      <c r="J20" s="100"/>
      <c r="K20" s="9" t="str">
        <f t="shared" ref="K20:AP20" si="44">IF(AND($J19&gt;=K$6,$I19&lt;L$6-1),"━","")</f>
        <v/>
      </c>
      <c r="L20" s="9" t="str">
        <f t="shared" si="44"/>
        <v/>
      </c>
      <c r="M20" s="8" t="str">
        <f t="shared" si="44"/>
        <v/>
      </c>
      <c r="N20" s="9" t="str">
        <f t="shared" si="44"/>
        <v/>
      </c>
      <c r="O20" s="9" t="str">
        <f t="shared" si="44"/>
        <v/>
      </c>
      <c r="P20" s="8" t="str">
        <f t="shared" si="44"/>
        <v/>
      </c>
      <c r="Q20" s="9" t="str">
        <f t="shared" si="44"/>
        <v/>
      </c>
      <c r="R20" s="9" t="str">
        <f t="shared" si="44"/>
        <v/>
      </c>
      <c r="S20" s="8" t="str">
        <f t="shared" si="44"/>
        <v/>
      </c>
      <c r="T20" s="9" t="str">
        <f t="shared" si="44"/>
        <v/>
      </c>
      <c r="U20" s="9" t="str">
        <f t="shared" si="44"/>
        <v/>
      </c>
      <c r="V20" s="8" t="str">
        <f t="shared" si="44"/>
        <v/>
      </c>
      <c r="W20" s="9" t="str">
        <f t="shared" si="44"/>
        <v/>
      </c>
      <c r="X20" s="9" t="str">
        <f t="shared" si="44"/>
        <v/>
      </c>
      <c r="Y20" s="8" t="str">
        <f t="shared" si="44"/>
        <v/>
      </c>
      <c r="Z20" s="9" t="str">
        <f t="shared" si="44"/>
        <v/>
      </c>
      <c r="AA20" s="9" t="str">
        <f t="shared" si="44"/>
        <v/>
      </c>
      <c r="AB20" s="8" t="str">
        <f t="shared" si="44"/>
        <v/>
      </c>
      <c r="AC20" s="9" t="str">
        <f t="shared" si="44"/>
        <v/>
      </c>
      <c r="AD20" s="9" t="str">
        <f t="shared" si="44"/>
        <v/>
      </c>
      <c r="AE20" s="8" t="str">
        <f t="shared" si="44"/>
        <v/>
      </c>
      <c r="AF20" s="9" t="str">
        <f t="shared" si="44"/>
        <v/>
      </c>
      <c r="AG20" s="9" t="str">
        <f t="shared" si="44"/>
        <v/>
      </c>
      <c r="AH20" s="8" t="str">
        <f t="shared" si="44"/>
        <v/>
      </c>
      <c r="AI20" s="9" t="str">
        <f t="shared" si="44"/>
        <v/>
      </c>
      <c r="AJ20" s="9" t="str">
        <f t="shared" si="44"/>
        <v/>
      </c>
      <c r="AK20" s="8" t="str">
        <f t="shared" si="44"/>
        <v/>
      </c>
      <c r="AL20" s="9" t="str">
        <f t="shared" si="44"/>
        <v/>
      </c>
      <c r="AM20" s="9" t="str">
        <f t="shared" si="44"/>
        <v/>
      </c>
      <c r="AN20" s="8" t="str">
        <f t="shared" si="44"/>
        <v/>
      </c>
      <c r="AO20" s="9" t="str">
        <f t="shared" si="44"/>
        <v/>
      </c>
      <c r="AP20" s="9" t="str">
        <f t="shared" si="44"/>
        <v/>
      </c>
      <c r="AQ20" s="8" t="str">
        <f t="shared" ref="AQ20:BV20" si="45">IF(AND($J19&gt;=AQ$6,$I19&lt;AR$6-1),"━","")</f>
        <v/>
      </c>
      <c r="AR20" s="9" t="str">
        <f t="shared" si="45"/>
        <v/>
      </c>
      <c r="AS20" s="9" t="str">
        <f t="shared" si="45"/>
        <v/>
      </c>
      <c r="AT20" s="8" t="str">
        <f t="shared" si="45"/>
        <v/>
      </c>
      <c r="AU20" s="9" t="str">
        <f t="shared" si="45"/>
        <v/>
      </c>
      <c r="AV20" s="9" t="str">
        <f t="shared" si="45"/>
        <v/>
      </c>
      <c r="AW20" s="8" t="str">
        <f t="shared" si="45"/>
        <v/>
      </c>
      <c r="AX20" s="9" t="str">
        <f t="shared" si="45"/>
        <v/>
      </c>
      <c r="AY20" s="9" t="str">
        <f t="shared" si="45"/>
        <v/>
      </c>
      <c r="AZ20" s="8" t="str">
        <f t="shared" si="45"/>
        <v/>
      </c>
      <c r="BA20" s="9" t="str">
        <f t="shared" si="45"/>
        <v/>
      </c>
      <c r="BB20" s="9" t="str">
        <f t="shared" si="45"/>
        <v/>
      </c>
      <c r="BC20" s="8" t="str">
        <f t="shared" si="45"/>
        <v/>
      </c>
      <c r="BD20" s="9" t="str">
        <f t="shared" si="45"/>
        <v/>
      </c>
      <c r="BE20" s="9" t="str">
        <f t="shared" si="45"/>
        <v>━</v>
      </c>
      <c r="BF20" s="8" t="str">
        <f t="shared" si="45"/>
        <v>━</v>
      </c>
      <c r="BG20" s="9" t="str">
        <f t="shared" si="45"/>
        <v>━</v>
      </c>
      <c r="BH20" s="9" t="str">
        <f t="shared" si="45"/>
        <v>━</v>
      </c>
      <c r="BI20" s="8" t="str">
        <f t="shared" si="45"/>
        <v>━</v>
      </c>
      <c r="BJ20" s="9" t="str">
        <f t="shared" si="45"/>
        <v>━</v>
      </c>
      <c r="BK20" s="9" t="str">
        <f t="shared" si="45"/>
        <v>━</v>
      </c>
      <c r="BL20" s="8" t="str">
        <f t="shared" si="45"/>
        <v>━</v>
      </c>
      <c r="BM20" s="9" t="str">
        <f t="shared" si="45"/>
        <v>━</v>
      </c>
      <c r="BN20" s="9" t="str">
        <f t="shared" si="45"/>
        <v/>
      </c>
      <c r="BO20" s="8" t="str">
        <f t="shared" si="45"/>
        <v/>
      </c>
      <c r="BP20" s="9" t="str">
        <f t="shared" si="45"/>
        <v/>
      </c>
      <c r="BQ20" s="9" t="str">
        <f t="shared" si="45"/>
        <v/>
      </c>
      <c r="BR20" s="8" t="str">
        <f t="shared" si="45"/>
        <v/>
      </c>
      <c r="BS20" s="9" t="str">
        <f t="shared" si="45"/>
        <v/>
      </c>
      <c r="BT20" s="9" t="str">
        <f t="shared" si="45"/>
        <v/>
      </c>
      <c r="BU20" s="8" t="str">
        <f t="shared" si="45"/>
        <v/>
      </c>
      <c r="BV20" s="9" t="str">
        <f t="shared" si="45"/>
        <v/>
      </c>
      <c r="BW20" s="9" t="str">
        <f t="shared" ref="BW20" si="46">IF(AND($J19&gt;=BW$6,$I19&lt;BX$6-1),"━","")</f>
        <v/>
      </c>
      <c r="BX20" s="8" t="str">
        <f>IF(AND($J19&gt;=BX$6,$I19&lt;CE$6-1),"━","")</f>
        <v/>
      </c>
      <c r="BY20" s="7" t="str">
        <f t="shared" ref="BY20:CG20" si="47">IF(AND($J19&gt;=BY$6,$I19&lt;BZ$6-1),"━","")</f>
        <v/>
      </c>
      <c r="BZ20" s="7" t="str">
        <f t="shared" si="47"/>
        <v/>
      </c>
      <c r="CA20" s="6" t="str">
        <f t="shared" si="47"/>
        <v/>
      </c>
      <c r="CB20" s="7" t="str">
        <f t="shared" si="47"/>
        <v/>
      </c>
      <c r="CC20" s="7" t="str">
        <f t="shared" si="47"/>
        <v/>
      </c>
      <c r="CD20" s="6" t="str">
        <f t="shared" si="47"/>
        <v/>
      </c>
      <c r="CE20" s="7" t="str">
        <f t="shared" si="47"/>
        <v/>
      </c>
      <c r="CF20" s="7" t="str">
        <f t="shared" si="47"/>
        <v/>
      </c>
      <c r="CG20" s="6" t="str">
        <f t="shared" si="47"/>
        <v/>
      </c>
      <c r="CH20" s="5" t="s">
        <v>0</v>
      </c>
      <c r="CJ20" s="4">
        <f>IF(OR(I19="",J19=""),"",J19-I19+1)</f>
        <v>81</v>
      </c>
      <c r="CK20" s="3"/>
      <c r="CL20" s="3"/>
      <c r="CM20" s="3"/>
      <c r="CN20" s="3"/>
      <c r="CO20" s="3"/>
    </row>
    <row r="21" spans="1:93" s="2" customFormat="1" ht="22" customHeight="1" x14ac:dyDescent="0.2">
      <c r="A21" s="85">
        <v>8</v>
      </c>
      <c r="B21" s="87" t="s">
        <v>16</v>
      </c>
      <c r="C21" s="89" t="s">
        <v>15</v>
      </c>
      <c r="D21" s="103" t="s">
        <v>5</v>
      </c>
      <c r="E21" s="105"/>
      <c r="F21" s="95" t="s">
        <v>14</v>
      </c>
      <c r="G21" s="97">
        <v>46508</v>
      </c>
      <c r="H21" s="99">
        <v>46599</v>
      </c>
      <c r="I21" s="97">
        <v>46508</v>
      </c>
      <c r="J21" s="99">
        <v>46599</v>
      </c>
      <c r="K21" s="15" t="str">
        <f t="shared" ref="K21:AP21" si="48">IF(AND($H21&gt;=K$6,$G21&lt;L$6-1),"━","")</f>
        <v/>
      </c>
      <c r="L21" s="15" t="str">
        <f t="shared" si="48"/>
        <v/>
      </c>
      <c r="M21" s="14" t="str">
        <f t="shared" si="48"/>
        <v/>
      </c>
      <c r="N21" s="15" t="str">
        <f t="shared" si="48"/>
        <v/>
      </c>
      <c r="O21" s="15" t="str">
        <f t="shared" si="48"/>
        <v/>
      </c>
      <c r="P21" s="14" t="str">
        <f t="shared" si="48"/>
        <v/>
      </c>
      <c r="Q21" s="15" t="str">
        <f t="shared" si="48"/>
        <v/>
      </c>
      <c r="R21" s="15" t="str">
        <f t="shared" si="48"/>
        <v/>
      </c>
      <c r="S21" s="14" t="str">
        <f t="shared" si="48"/>
        <v/>
      </c>
      <c r="T21" s="15" t="str">
        <f t="shared" si="48"/>
        <v/>
      </c>
      <c r="U21" s="15" t="str">
        <f t="shared" si="48"/>
        <v/>
      </c>
      <c r="V21" s="14" t="str">
        <f t="shared" si="48"/>
        <v/>
      </c>
      <c r="W21" s="15" t="str">
        <f t="shared" si="48"/>
        <v/>
      </c>
      <c r="X21" s="15" t="str">
        <f t="shared" si="48"/>
        <v/>
      </c>
      <c r="Y21" s="14" t="str">
        <f t="shared" si="48"/>
        <v/>
      </c>
      <c r="Z21" s="15" t="str">
        <f t="shared" si="48"/>
        <v/>
      </c>
      <c r="AA21" s="15" t="str">
        <f t="shared" si="48"/>
        <v/>
      </c>
      <c r="AB21" s="14" t="str">
        <f t="shared" si="48"/>
        <v/>
      </c>
      <c r="AC21" s="15" t="str">
        <f t="shared" si="48"/>
        <v/>
      </c>
      <c r="AD21" s="15" t="str">
        <f t="shared" si="48"/>
        <v/>
      </c>
      <c r="AE21" s="14" t="str">
        <f t="shared" si="48"/>
        <v/>
      </c>
      <c r="AF21" s="15" t="str">
        <f t="shared" si="48"/>
        <v/>
      </c>
      <c r="AG21" s="15" t="str">
        <f t="shared" si="48"/>
        <v/>
      </c>
      <c r="AH21" s="14" t="str">
        <f t="shared" si="48"/>
        <v/>
      </c>
      <c r="AI21" s="15" t="str">
        <f t="shared" si="48"/>
        <v/>
      </c>
      <c r="AJ21" s="15" t="str">
        <f t="shared" si="48"/>
        <v/>
      </c>
      <c r="AK21" s="14" t="str">
        <f t="shared" si="48"/>
        <v/>
      </c>
      <c r="AL21" s="15" t="str">
        <f t="shared" si="48"/>
        <v/>
      </c>
      <c r="AM21" s="15" t="str">
        <f t="shared" si="48"/>
        <v/>
      </c>
      <c r="AN21" s="14" t="str">
        <f t="shared" si="48"/>
        <v/>
      </c>
      <c r="AO21" s="15" t="str">
        <f t="shared" si="48"/>
        <v/>
      </c>
      <c r="AP21" s="15" t="str">
        <f t="shared" si="48"/>
        <v/>
      </c>
      <c r="AQ21" s="14" t="str">
        <f t="shared" ref="AQ21:BW21" si="49">IF(AND($H21&gt;=AQ$6,$G21&lt;AR$6-1),"━","")</f>
        <v/>
      </c>
      <c r="AR21" s="15" t="str">
        <f t="shared" si="49"/>
        <v/>
      </c>
      <c r="AS21" s="15" t="str">
        <f t="shared" si="49"/>
        <v/>
      </c>
      <c r="AT21" s="14" t="str">
        <f t="shared" si="49"/>
        <v/>
      </c>
      <c r="AU21" s="15" t="str">
        <f t="shared" si="49"/>
        <v/>
      </c>
      <c r="AV21" s="15" t="str">
        <f t="shared" si="49"/>
        <v/>
      </c>
      <c r="AW21" s="14" t="str">
        <f t="shared" si="49"/>
        <v/>
      </c>
      <c r="AX21" s="15" t="str">
        <f t="shared" si="49"/>
        <v/>
      </c>
      <c r="AY21" s="15" t="str">
        <f t="shared" si="49"/>
        <v/>
      </c>
      <c r="AZ21" s="14" t="str">
        <f t="shared" si="49"/>
        <v/>
      </c>
      <c r="BA21" s="15" t="str">
        <f t="shared" si="49"/>
        <v/>
      </c>
      <c r="BB21" s="15" t="str">
        <f t="shared" si="49"/>
        <v/>
      </c>
      <c r="BC21" s="14" t="str">
        <f t="shared" si="49"/>
        <v/>
      </c>
      <c r="BD21" s="15" t="str">
        <f t="shared" si="49"/>
        <v/>
      </c>
      <c r="BE21" s="15" t="str">
        <f t="shared" si="49"/>
        <v/>
      </c>
      <c r="BF21" s="14" t="str">
        <f t="shared" si="49"/>
        <v/>
      </c>
      <c r="BG21" s="15" t="str">
        <f t="shared" si="49"/>
        <v/>
      </c>
      <c r="BH21" s="15" t="str">
        <f t="shared" si="49"/>
        <v/>
      </c>
      <c r="BI21" s="14" t="str">
        <f t="shared" si="49"/>
        <v/>
      </c>
      <c r="BJ21" s="15" t="str">
        <f t="shared" si="49"/>
        <v/>
      </c>
      <c r="BK21" s="15" t="str">
        <f t="shared" si="49"/>
        <v/>
      </c>
      <c r="BL21" s="14" t="str">
        <f t="shared" si="49"/>
        <v/>
      </c>
      <c r="BM21" s="15" t="str">
        <f t="shared" si="49"/>
        <v>━</v>
      </c>
      <c r="BN21" s="15" t="str">
        <f t="shared" si="49"/>
        <v>━</v>
      </c>
      <c r="BO21" s="14" t="str">
        <f t="shared" si="49"/>
        <v>━</v>
      </c>
      <c r="BP21" s="15" t="str">
        <f t="shared" si="49"/>
        <v>━</v>
      </c>
      <c r="BQ21" s="15" t="str">
        <f t="shared" si="49"/>
        <v>━</v>
      </c>
      <c r="BR21" s="14" t="str">
        <f t="shared" si="49"/>
        <v>━</v>
      </c>
      <c r="BS21" s="15" t="str">
        <f t="shared" si="49"/>
        <v>━</v>
      </c>
      <c r="BT21" s="15" t="str">
        <f t="shared" si="49"/>
        <v>━</v>
      </c>
      <c r="BU21" s="14" t="str">
        <f t="shared" si="49"/>
        <v>━</v>
      </c>
      <c r="BV21" s="15" t="str">
        <f t="shared" si="49"/>
        <v/>
      </c>
      <c r="BW21" s="15" t="str">
        <f t="shared" si="49"/>
        <v/>
      </c>
      <c r="BX21" s="14" t="str">
        <f>IF(AND($H21&gt;=BX$6,$G21&lt;CE$6-1),"━","")</f>
        <v/>
      </c>
      <c r="BY21" s="13" t="str">
        <f t="shared" ref="BY21:CG21" si="50">IF(AND($H21&gt;=BY$6,$G21&lt;BZ$6-1),"━","")</f>
        <v/>
      </c>
      <c r="BZ21" s="12" t="str">
        <f t="shared" si="50"/>
        <v/>
      </c>
      <c r="CA21" s="11" t="str">
        <f t="shared" si="50"/>
        <v/>
      </c>
      <c r="CB21" s="13" t="str">
        <f t="shared" si="50"/>
        <v/>
      </c>
      <c r="CC21" s="12" t="str">
        <f t="shared" si="50"/>
        <v/>
      </c>
      <c r="CD21" s="11" t="str">
        <f t="shared" si="50"/>
        <v/>
      </c>
      <c r="CE21" s="13" t="str">
        <f t="shared" si="50"/>
        <v/>
      </c>
      <c r="CF21" s="12" t="str">
        <f t="shared" si="50"/>
        <v/>
      </c>
      <c r="CG21" s="11" t="str">
        <f t="shared" si="50"/>
        <v/>
      </c>
      <c r="CH21" s="5" t="s">
        <v>0</v>
      </c>
      <c r="CJ21" s="10">
        <f>IF(OR(G21="",H21=""),"",H21-G21+1)</f>
        <v>92</v>
      </c>
      <c r="CK21" s="3"/>
      <c r="CL21" s="3"/>
      <c r="CM21" s="3"/>
      <c r="CN21" s="3"/>
      <c r="CO21" s="3"/>
    </row>
    <row r="22" spans="1:93" s="2" customFormat="1" ht="22" customHeight="1" x14ac:dyDescent="0.2">
      <c r="A22" s="86"/>
      <c r="B22" s="88"/>
      <c r="C22" s="90"/>
      <c r="D22" s="104"/>
      <c r="E22" s="106"/>
      <c r="F22" s="96"/>
      <c r="G22" s="98"/>
      <c r="H22" s="100"/>
      <c r="I22" s="98"/>
      <c r="J22" s="100"/>
      <c r="K22" s="9" t="str">
        <f t="shared" ref="K22:AP22" si="51">IF(AND($J21&gt;=K$6,$I21&lt;L$6-1),"━","")</f>
        <v/>
      </c>
      <c r="L22" s="9" t="str">
        <f t="shared" si="51"/>
        <v/>
      </c>
      <c r="M22" s="8" t="str">
        <f t="shared" si="51"/>
        <v/>
      </c>
      <c r="N22" s="9" t="str">
        <f t="shared" si="51"/>
        <v/>
      </c>
      <c r="O22" s="9" t="str">
        <f t="shared" si="51"/>
        <v/>
      </c>
      <c r="P22" s="8" t="str">
        <f t="shared" si="51"/>
        <v/>
      </c>
      <c r="Q22" s="9" t="str">
        <f t="shared" si="51"/>
        <v/>
      </c>
      <c r="R22" s="9" t="str">
        <f t="shared" si="51"/>
        <v/>
      </c>
      <c r="S22" s="8" t="str">
        <f t="shared" si="51"/>
        <v/>
      </c>
      <c r="T22" s="9" t="str">
        <f t="shared" si="51"/>
        <v/>
      </c>
      <c r="U22" s="9" t="str">
        <f t="shared" si="51"/>
        <v/>
      </c>
      <c r="V22" s="8" t="str">
        <f t="shared" si="51"/>
        <v/>
      </c>
      <c r="W22" s="9" t="str">
        <f t="shared" si="51"/>
        <v/>
      </c>
      <c r="X22" s="9" t="str">
        <f t="shared" si="51"/>
        <v/>
      </c>
      <c r="Y22" s="8" t="str">
        <f t="shared" si="51"/>
        <v/>
      </c>
      <c r="Z22" s="9" t="str">
        <f t="shared" si="51"/>
        <v/>
      </c>
      <c r="AA22" s="9" t="str">
        <f t="shared" si="51"/>
        <v/>
      </c>
      <c r="AB22" s="8" t="str">
        <f t="shared" si="51"/>
        <v/>
      </c>
      <c r="AC22" s="9" t="str">
        <f t="shared" si="51"/>
        <v/>
      </c>
      <c r="AD22" s="9" t="str">
        <f t="shared" si="51"/>
        <v/>
      </c>
      <c r="AE22" s="8" t="str">
        <f t="shared" si="51"/>
        <v/>
      </c>
      <c r="AF22" s="9" t="str">
        <f t="shared" si="51"/>
        <v/>
      </c>
      <c r="AG22" s="9" t="str">
        <f t="shared" si="51"/>
        <v/>
      </c>
      <c r="AH22" s="8" t="str">
        <f t="shared" si="51"/>
        <v/>
      </c>
      <c r="AI22" s="9" t="str">
        <f t="shared" si="51"/>
        <v/>
      </c>
      <c r="AJ22" s="9" t="str">
        <f t="shared" si="51"/>
        <v/>
      </c>
      <c r="AK22" s="8" t="str">
        <f t="shared" si="51"/>
        <v/>
      </c>
      <c r="AL22" s="9" t="str">
        <f t="shared" si="51"/>
        <v/>
      </c>
      <c r="AM22" s="9" t="str">
        <f t="shared" si="51"/>
        <v/>
      </c>
      <c r="AN22" s="8" t="str">
        <f t="shared" si="51"/>
        <v/>
      </c>
      <c r="AO22" s="9" t="str">
        <f t="shared" si="51"/>
        <v/>
      </c>
      <c r="AP22" s="9" t="str">
        <f t="shared" si="51"/>
        <v/>
      </c>
      <c r="AQ22" s="8" t="str">
        <f t="shared" ref="AQ22:BV22" si="52">IF(AND($J21&gt;=AQ$6,$I21&lt;AR$6-1),"━","")</f>
        <v/>
      </c>
      <c r="AR22" s="9" t="str">
        <f t="shared" si="52"/>
        <v/>
      </c>
      <c r="AS22" s="9" t="str">
        <f t="shared" si="52"/>
        <v/>
      </c>
      <c r="AT22" s="8" t="str">
        <f t="shared" si="52"/>
        <v/>
      </c>
      <c r="AU22" s="9" t="str">
        <f t="shared" si="52"/>
        <v/>
      </c>
      <c r="AV22" s="9" t="str">
        <f t="shared" si="52"/>
        <v/>
      </c>
      <c r="AW22" s="8" t="str">
        <f t="shared" si="52"/>
        <v/>
      </c>
      <c r="AX22" s="9" t="str">
        <f t="shared" si="52"/>
        <v/>
      </c>
      <c r="AY22" s="9" t="str">
        <f t="shared" si="52"/>
        <v/>
      </c>
      <c r="AZ22" s="8" t="str">
        <f t="shared" si="52"/>
        <v/>
      </c>
      <c r="BA22" s="9" t="str">
        <f t="shared" si="52"/>
        <v/>
      </c>
      <c r="BB22" s="9" t="str">
        <f t="shared" si="52"/>
        <v/>
      </c>
      <c r="BC22" s="8" t="str">
        <f t="shared" si="52"/>
        <v/>
      </c>
      <c r="BD22" s="9" t="str">
        <f t="shared" si="52"/>
        <v/>
      </c>
      <c r="BE22" s="9" t="str">
        <f t="shared" si="52"/>
        <v/>
      </c>
      <c r="BF22" s="8" t="str">
        <f t="shared" si="52"/>
        <v/>
      </c>
      <c r="BG22" s="9" t="str">
        <f t="shared" si="52"/>
        <v/>
      </c>
      <c r="BH22" s="9" t="str">
        <f t="shared" si="52"/>
        <v/>
      </c>
      <c r="BI22" s="8" t="str">
        <f t="shared" si="52"/>
        <v/>
      </c>
      <c r="BJ22" s="9" t="str">
        <f t="shared" si="52"/>
        <v/>
      </c>
      <c r="BK22" s="9" t="str">
        <f t="shared" si="52"/>
        <v/>
      </c>
      <c r="BL22" s="8" t="str">
        <f t="shared" si="52"/>
        <v/>
      </c>
      <c r="BM22" s="9" t="str">
        <f t="shared" si="52"/>
        <v>━</v>
      </c>
      <c r="BN22" s="9" t="str">
        <f t="shared" si="52"/>
        <v>━</v>
      </c>
      <c r="BO22" s="8" t="str">
        <f t="shared" si="52"/>
        <v>━</v>
      </c>
      <c r="BP22" s="9" t="str">
        <f t="shared" si="52"/>
        <v>━</v>
      </c>
      <c r="BQ22" s="9" t="str">
        <f t="shared" si="52"/>
        <v>━</v>
      </c>
      <c r="BR22" s="8" t="str">
        <f t="shared" si="52"/>
        <v>━</v>
      </c>
      <c r="BS22" s="9" t="str">
        <f t="shared" si="52"/>
        <v>━</v>
      </c>
      <c r="BT22" s="9" t="str">
        <f t="shared" si="52"/>
        <v>━</v>
      </c>
      <c r="BU22" s="8" t="str">
        <f t="shared" si="52"/>
        <v>━</v>
      </c>
      <c r="BV22" s="9" t="str">
        <f t="shared" si="52"/>
        <v/>
      </c>
      <c r="BW22" s="9" t="str">
        <f t="shared" ref="BW22" si="53">IF(AND($J21&gt;=BW$6,$I21&lt;BX$6-1),"━","")</f>
        <v/>
      </c>
      <c r="BX22" s="8" t="str">
        <f>IF(AND($J21&gt;=BX$6,$I21&lt;CE$6-1),"━","")</f>
        <v/>
      </c>
      <c r="BY22" s="7" t="str">
        <f t="shared" ref="BY22:CG22" si="54">IF(AND($J21&gt;=BY$6,$I21&lt;BZ$6-1),"━","")</f>
        <v/>
      </c>
      <c r="BZ22" s="7" t="str">
        <f t="shared" si="54"/>
        <v/>
      </c>
      <c r="CA22" s="6" t="str">
        <f t="shared" si="54"/>
        <v/>
      </c>
      <c r="CB22" s="7" t="str">
        <f t="shared" si="54"/>
        <v/>
      </c>
      <c r="CC22" s="7" t="str">
        <f t="shared" si="54"/>
        <v/>
      </c>
      <c r="CD22" s="6" t="str">
        <f t="shared" si="54"/>
        <v/>
      </c>
      <c r="CE22" s="7" t="str">
        <f t="shared" si="54"/>
        <v/>
      </c>
      <c r="CF22" s="7" t="str">
        <f t="shared" si="54"/>
        <v/>
      </c>
      <c r="CG22" s="6" t="str">
        <f t="shared" si="54"/>
        <v/>
      </c>
      <c r="CH22" s="5" t="s">
        <v>0</v>
      </c>
      <c r="CJ22" s="4">
        <f>IF(OR(I21="",J21=""),"",J21-I21+1)</f>
        <v>92</v>
      </c>
      <c r="CK22" s="3"/>
      <c r="CL22" s="3"/>
      <c r="CM22" s="3"/>
      <c r="CN22" s="3"/>
      <c r="CO22" s="3"/>
    </row>
    <row r="23" spans="1:93" s="2" customFormat="1" ht="22" customHeight="1" x14ac:dyDescent="0.2">
      <c r="A23" s="85">
        <v>9</v>
      </c>
      <c r="B23" s="87" t="s">
        <v>13</v>
      </c>
      <c r="C23" s="89" t="s">
        <v>12</v>
      </c>
      <c r="D23" s="91"/>
      <c r="E23" s="93" t="s">
        <v>5</v>
      </c>
      <c r="F23" s="107" t="s">
        <v>11</v>
      </c>
      <c r="G23" s="97">
        <v>46508</v>
      </c>
      <c r="H23" s="99">
        <v>46599</v>
      </c>
      <c r="I23" s="99">
        <v>46508</v>
      </c>
      <c r="J23" s="99">
        <v>46599</v>
      </c>
      <c r="K23" s="15" t="str">
        <f t="shared" ref="K23:AP23" si="55">IF(AND($H23&gt;=K$6,$G23&lt;L$6-1),"━","")</f>
        <v/>
      </c>
      <c r="L23" s="15" t="str">
        <f t="shared" si="55"/>
        <v/>
      </c>
      <c r="M23" s="14" t="str">
        <f t="shared" si="55"/>
        <v/>
      </c>
      <c r="N23" s="15" t="str">
        <f t="shared" si="55"/>
        <v/>
      </c>
      <c r="O23" s="15" t="str">
        <f t="shared" si="55"/>
        <v/>
      </c>
      <c r="P23" s="14" t="str">
        <f t="shared" si="55"/>
        <v/>
      </c>
      <c r="Q23" s="15" t="str">
        <f t="shared" si="55"/>
        <v/>
      </c>
      <c r="R23" s="15" t="str">
        <f t="shared" si="55"/>
        <v/>
      </c>
      <c r="S23" s="14" t="str">
        <f t="shared" si="55"/>
        <v/>
      </c>
      <c r="T23" s="15" t="str">
        <f t="shared" si="55"/>
        <v/>
      </c>
      <c r="U23" s="15" t="str">
        <f t="shared" si="55"/>
        <v/>
      </c>
      <c r="V23" s="14" t="str">
        <f t="shared" si="55"/>
        <v/>
      </c>
      <c r="W23" s="15" t="str">
        <f t="shared" si="55"/>
        <v/>
      </c>
      <c r="X23" s="15" t="str">
        <f t="shared" si="55"/>
        <v/>
      </c>
      <c r="Y23" s="14" t="str">
        <f t="shared" si="55"/>
        <v/>
      </c>
      <c r="Z23" s="15" t="str">
        <f t="shared" si="55"/>
        <v/>
      </c>
      <c r="AA23" s="15" t="str">
        <f t="shared" si="55"/>
        <v/>
      </c>
      <c r="AB23" s="14" t="str">
        <f t="shared" si="55"/>
        <v/>
      </c>
      <c r="AC23" s="15" t="str">
        <f t="shared" si="55"/>
        <v/>
      </c>
      <c r="AD23" s="15" t="str">
        <f t="shared" si="55"/>
        <v/>
      </c>
      <c r="AE23" s="14" t="str">
        <f t="shared" si="55"/>
        <v/>
      </c>
      <c r="AF23" s="15" t="str">
        <f t="shared" si="55"/>
        <v/>
      </c>
      <c r="AG23" s="15" t="str">
        <f t="shared" si="55"/>
        <v/>
      </c>
      <c r="AH23" s="14" t="str">
        <f t="shared" si="55"/>
        <v/>
      </c>
      <c r="AI23" s="15" t="str">
        <f t="shared" si="55"/>
        <v/>
      </c>
      <c r="AJ23" s="15" t="str">
        <f t="shared" si="55"/>
        <v/>
      </c>
      <c r="AK23" s="14" t="str">
        <f t="shared" si="55"/>
        <v/>
      </c>
      <c r="AL23" s="15" t="str">
        <f t="shared" si="55"/>
        <v/>
      </c>
      <c r="AM23" s="15" t="str">
        <f t="shared" si="55"/>
        <v/>
      </c>
      <c r="AN23" s="14" t="str">
        <f t="shared" si="55"/>
        <v/>
      </c>
      <c r="AO23" s="15" t="str">
        <f t="shared" si="55"/>
        <v/>
      </c>
      <c r="AP23" s="15" t="str">
        <f t="shared" si="55"/>
        <v/>
      </c>
      <c r="AQ23" s="14" t="str">
        <f t="shared" ref="AQ23:BW23" si="56">IF(AND($H23&gt;=AQ$6,$G23&lt;AR$6-1),"━","")</f>
        <v/>
      </c>
      <c r="AR23" s="15" t="str">
        <f t="shared" si="56"/>
        <v/>
      </c>
      <c r="AS23" s="15" t="str">
        <f t="shared" si="56"/>
        <v/>
      </c>
      <c r="AT23" s="14" t="str">
        <f t="shared" si="56"/>
        <v/>
      </c>
      <c r="AU23" s="15" t="str">
        <f t="shared" si="56"/>
        <v/>
      </c>
      <c r="AV23" s="15" t="str">
        <f t="shared" si="56"/>
        <v/>
      </c>
      <c r="AW23" s="14" t="str">
        <f t="shared" si="56"/>
        <v/>
      </c>
      <c r="AX23" s="15" t="str">
        <f t="shared" si="56"/>
        <v/>
      </c>
      <c r="AY23" s="15" t="str">
        <f t="shared" si="56"/>
        <v/>
      </c>
      <c r="AZ23" s="14" t="str">
        <f t="shared" si="56"/>
        <v/>
      </c>
      <c r="BA23" s="15" t="str">
        <f t="shared" si="56"/>
        <v/>
      </c>
      <c r="BB23" s="15" t="str">
        <f t="shared" si="56"/>
        <v/>
      </c>
      <c r="BC23" s="14" t="str">
        <f t="shared" si="56"/>
        <v/>
      </c>
      <c r="BD23" s="15" t="str">
        <f t="shared" si="56"/>
        <v/>
      </c>
      <c r="BE23" s="15" t="str">
        <f t="shared" si="56"/>
        <v/>
      </c>
      <c r="BF23" s="14" t="str">
        <f t="shared" si="56"/>
        <v/>
      </c>
      <c r="BG23" s="15" t="str">
        <f t="shared" si="56"/>
        <v/>
      </c>
      <c r="BH23" s="15" t="str">
        <f t="shared" si="56"/>
        <v/>
      </c>
      <c r="BI23" s="14" t="str">
        <f t="shared" si="56"/>
        <v/>
      </c>
      <c r="BJ23" s="15" t="str">
        <f t="shared" si="56"/>
        <v/>
      </c>
      <c r="BK23" s="15" t="str">
        <f t="shared" si="56"/>
        <v/>
      </c>
      <c r="BL23" s="14" t="str">
        <f t="shared" si="56"/>
        <v/>
      </c>
      <c r="BM23" s="15" t="str">
        <f t="shared" si="56"/>
        <v>━</v>
      </c>
      <c r="BN23" s="15" t="str">
        <f t="shared" si="56"/>
        <v>━</v>
      </c>
      <c r="BO23" s="14" t="str">
        <f t="shared" si="56"/>
        <v>━</v>
      </c>
      <c r="BP23" s="15" t="str">
        <f t="shared" si="56"/>
        <v>━</v>
      </c>
      <c r="BQ23" s="15" t="str">
        <f t="shared" si="56"/>
        <v>━</v>
      </c>
      <c r="BR23" s="14" t="str">
        <f t="shared" si="56"/>
        <v>━</v>
      </c>
      <c r="BS23" s="15" t="str">
        <f t="shared" si="56"/>
        <v>━</v>
      </c>
      <c r="BT23" s="15" t="str">
        <f t="shared" si="56"/>
        <v>━</v>
      </c>
      <c r="BU23" s="14" t="str">
        <f t="shared" si="56"/>
        <v>━</v>
      </c>
      <c r="BV23" s="15" t="str">
        <f t="shared" si="56"/>
        <v/>
      </c>
      <c r="BW23" s="15" t="str">
        <f t="shared" si="56"/>
        <v/>
      </c>
      <c r="BX23" s="14" t="str">
        <f>IF(AND($H23&gt;=BX$6,$G23&lt;CE$6-1),"━","")</f>
        <v/>
      </c>
      <c r="BY23" s="13" t="str">
        <f t="shared" ref="BY23:CG23" si="57">IF(AND($H23&gt;=BY$6,$G23&lt;BZ$6-1),"━","")</f>
        <v/>
      </c>
      <c r="BZ23" s="12" t="str">
        <f t="shared" si="57"/>
        <v/>
      </c>
      <c r="CA23" s="11" t="str">
        <f t="shared" si="57"/>
        <v/>
      </c>
      <c r="CB23" s="13" t="str">
        <f t="shared" si="57"/>
        <v/>
      </c>
      <c r="CC23" s="12" t="str">
        <f t="shared" si="57"/>
        <v/>
      </c>
      <c r="CD23" s="11" t="str">
        <f t="shared" si="57"/>
        <v/>
      </c>
      <c r="CE23" s="13" t="str">
        <f t="shared" si="57"/>
        <v/>
      </c>
      <c r="CF23" s="12" t="str">
        <f t="shared" si="57"/>
        <v/>
      </c>
      <c r="CG23" s="11" t="str">
        <f t="shared" si="57"/>
        <v/>
      </c>
      <c r="CH23" s="5" t="s">
        <v>0</v>
      </c>
      <c r="CJ23" s="10">
        <f>IF(OR(G23="",H23=""),"",H23-G23+1)</f>
        <v>92</v>
      </c>
      <c r="CK23" s="3"/>
      <c r="CL23" s="3"/>
      <c r="CM23" s="3"/>
      <c r="CN23" s="3"/>
      <c r="CO23" s="3"/>
    </row>
    <row r="24" spans="1:93" s="2" customFormat="1" ht="22" customHeight="1" x14ac:dyDescent="0.2">
      <c r="A24" s="86"/>
      <c r="B24" s="88"/>
      <c r="C24" s="90"/>
      <c r="D24" s="92"/>
      <c r="E24" s="94"/>
      <c r="F24" s="108"/>
      <c r="G24" s="98"/>
      <c r="H24" s="100"/>
      <c r="I24" s="100"/>
      <c r="J24" s="100"/>
      <c r="K24" s="9" t="str">
        <f t="shared" ref="K24:AP24" si="58">IF(AND($J23&gt;=K$6,$I23&lt;L$6-1),"━","")</f>
        <v/>
      </c>
      <c r="L24" s="9" t="str">
        <f t="shared" si="58"/>
        <v/>
      </c>
      <c r="M24" s="8" t="str">
        <f t="shared" si="58"/>
        <v/>
      </c>
      <c r="N24" s="9" t="str">
        <f t="shared" si="58"/>
        <v/>
      </c>
      <c r="O24" s="9" t="str">
        <f t="shared" si="58"/>
        <v/>
      </c>
      <c r="P24" s="8" t="str">
        <f t="shared" si="58"/>
        <v/>
      </c>
      <c r="Q24" s="9" t="str">
        <f t="shared" si="58"/>
        <v/>
      </c>
      <c r="R24" s="9" t="str">
        <f t="shared" si="58"/>
        <v/>
      </c>
      <c r="S24" s="8" t="str">
        <f t="shared" si="58"/>
        <v/>
      </c>
      <c r="T24" s="9" t="str">
        <f t="shared" si="58"/>
        <v/>
      </c>
      <c r="U24" s="9" t="str">
        <f t="shared" si="58"/>
        <v/>
      </c>
      <c r="V24" s="8" t="str">
        <f t="shared" si="58"/>
        <v/>
      </c>
      <c r="W24" s="9" t="str">
        <f t="shared" si="58"/>
        <v/>
      </c>
      <c r="X24" s="9" t="str">
        <f t="shared" si="58"/>
        <v/>
      </c>
      <c r="Y24" s="8" t="str">
        <f t="shared" si="58"/>
        <v/>
      </c>
      <c r="Z24" s="9" t="str">
        <f t="shared" si="58"/>
        <v/>
      </c>
      <c r="AA24" s="9" t="str">
        <f t="shared" si="58"/>
        <v/>
      </c>
      <c r="AB24" s="8" t="str">
        <f t="shared" si="58"/>
        <v/>
      </c>
      <c r="AC24" s="9" t="str">
        <f t="shared" si="58"/>
        <v/>
      </c>
      <c r="AD24" s="9" t="str">
        <f t="shared" si="58"/>
        <v/>
      </c>
      <c r="AE24" s="8" t="str">
        <f t="shared" si="58"/>
        <v/>
      </c>
      <c r="AF24" s="9" t="str">
        <f t="shared" si="58"/>
        <v/>
      </c>
      <c r="AG24" s="9" t="str">
        <f t="shared" si="58"/>
        <v/>
      </c>
      <c r="AH24" s="8" t="str">
        <f t="shared" si="58"/>
        <v/>
      </c>
      <c r="AI24" s="9" t="str">
        <f t="shared" si="58"/>
        <v/>
      </c>
      <c r="AJ24" s="9" t="str">
        <f t="shared" si="58"/>
        <v/>
      </c>
      <c r="AK24" s="8" t="str">
        <f t="shared" si="58"/>
        <v/>
      </c>
      <c r="AL24" s="9" t="str">
        <f t="shared" si="58"/>
        <v/>
      </c>
      <c r="AM24" s="9" t="str">
        <f t="shared" si="58"/>
        <v/>
      </c>
      <c r="AN24" s="8" t="str">
        <f t="shared" si="58"/>
        <v/>
      </c>
      <c r="AO24" s="9" t="str">
        <f t="shared" si="58"/>
        <v/>
      </c>
      <c r="AP24" s="9" t="str">
        <f t="shared" si="58"/>
        <v/>
      </c>
      <c r="AQ24" s="8" t="str">
        <f t="shared" ref="AQ24:BV24" si="59">IF(AND($J23&gt;=AQ$6,$I23&lt;AR$6-1),"━","")</f>
        <v/>
      </c>
      <c r="AR24" s="9" t="str">
        <f t="shared" si="59"/>
        <v/>
      </c>
      <c r="AS24" s="9" t="str">
        <f t="shared" si="59"/>
        <v/>
      </c>
      <c r="AT24" s="8" t="str">
        <f t="shared" si="59"/>
        <v/>
      </c>
      <c r="AU24" s="9" t="str">
        <f t="shared" si="59"/>
        <v/>
      </c>
      <c r="AV24" s="9" t="str">
        <f t="shared" si="59"/>
        <v/>
      </c>
      <c r="AW24" s="8" t="str">
        <f t="shared" si="59"/>
        <v/>
      </c>
      <c r="AX24" s="9" t="str">
        <f t="shared" si="59"/>
        <v/>
      </c>
      <c r="AY24" s="9" t="str">
        <f t="shared" si="59"/>
        <v/>
      </c>
      <c r="AZ24" s="8" t="str">
        <f t="shared" si="59"/>
        <v/>
      </c>
      <c r="BA24" s="9" t="str">
        <f t="shared" si="59"/>
        <v/>
      </c>
      <c r="BB24" s="9" t="str">
        <f t="shared" si="59"/>
        <v/>
      </c>
      <c r="BC24" s="8" t="str">
        <f t="shared" si="59"/>
        <v/>
      </c>
      <c r="BD24" s="9" t="str">
        <f t="shared" si="59"/>
        <v/>
      </c>
      <c r="BE24" s="9" t="str">
        <f t="shared" si="59"/>
        <v/>
      </c>
      <c r="BF24" s="8" t="str">
        <f t="shared" si="59"/>
        <v/>
      </c>
      <c r="BG24" s="9" t="str">
        <f t="shared" si="59"/>
        <v/>
      </c>
      <c r="BH24" s="9" t="str">
        <f t="shared" si="59"/>
        <v/>
      </c>
      <c r="BI24" s="8" t="str">
        <f t="shared" si="59"/>
        <v/>
      </c>
      <c r="BJ24" s="9" t="str">
        <f t="shared" si="59"/>
        <v/>
      </c>
      <c r="BK24" s="9" t="str">
        <f t="shared" si="59"/>
        <v/>
      </c>
      <c r="BL24" s="8" t="str">
        <f t="shared" si="59"/>
        <v/>
      </c>
      <c r="BM24" s="9" t="str">
        <f t="shared" si="59"/>
        <v>━</v>
      </c>
      <c r="BN24" s="9" t="str">
        <f t="shared" si="59"/>
        <v>━</v>
      </c>
      <c r="BO24" s="8" t="str">
        <f t="shared" si="59"/>
        <v>━</v>
      </c>
      <c r="BP24" s="9" t="str">
        <f t="shared" si="59"/>
        <v>━</v>
      </c>
      <c r="BQ24" s="9" t="str">
        <f t="shared" si="59"/>
        <v>━</v>
      </c>
      <c r="BR24" s="8" t="str">
        <f t="shared" si="59"/>
        <v>━</v>
      </c>
      <c r="BS24" s="9" t="str">
        <f t="shared" si="59"/>
        <v>━</v>
      </c>
      <c r="BT24" s="9" t="str">
        <f t="shared" si="59"/>
        <v>━</v>
      </c>
      <c r="BU24" s="8" t="str">
        <f t="shared" si="59"/>
        <v>━</v>
      </c>
      <c r="BV24" s="9" t="str">
        <f t="shared" si="59"/>
        <v/>
      </c>
      <c r="BW24" s="9" t="str">
        <f t="shared" ref="BW24" si="60">IF(AND($J23&gt;=BW$6,$I23&lt;BX$6-1),"━","")</f>
        <v/>
      </c>
      <c r="BX24" s="8" t="str">
        <f>IF(AND($J23&gt;=BX$6,$I23&lt;CE$6-1),"━","")</f>
        <v/>
      </c>
      <c r="BY24" s="7" t="str">
        <f t="shared" ref="BY24:CG24" si="61">IF(AND($J23&gt;=BY$6,$I23&lt;BZ$6-1),"━","")</f>
        <v/>
      </c>
      <c r="BZ24" s="7" t="str">
        <f t="shared" si="61"/>
        <v/>
      </c>
      <c r="CA24" s="6" t="str">
        <f t="shared" si="61"/>
        <v/>
      </c>
      <c r="CB24" s="7" t="str">
        <f t="shared" si="61"/>
        <v/>
      </c>
      <c r="CC24" s="7" t="str">
        <f t="shared" si="61"/>
        <v/>
      </c>
      <c r="CD24" s="6" t="str">
        <f t="shared" si="61"/>
        <v/>
      </c>
      <c r="CE24" s="7" t="str">
        <f t="shared" si="61"/>
        <v/>
      </c>
      <c r="CF24" s="7" t="str">
        <f t="shared" si="61"/>
        <v/>
      </c>
      <c r="CG24" s="6" t="str">
        <f t="shared" si="61"/>
        <v/>
      </c>
      <c r="CH24" s="5" t="s">
        <v>0</v>
      </c>
      <c r="CJ24" s="4">
        <f>IF(OR(I23="",J23=""),"",J23-I23+1)</f>
        <v>92</v>
      </c>
      <c r="CK24" s="3"/>
      <c r="CL24" s="3"/>
      <c r="CM24" s="3"/>
      <c r="CN24" s="3"/>
      <c r="CO24" s="3"/>
    </row>
    <row r="25" spans="1:93" s="2" customFormat="1" ht="22" customHeight="1" x14ac:dyDescent="0.2">
      <c r="A25" s="85">
        <v>10</v>
      </c>
      <c r="B25" s="87" t="s">
        <v>10</v>
      </c>
      <c r="C25" s="89" t="s">
        <v>9</v>
      </c>
      <c r="D25" s="91"/>
      <c r="E25" s="93" t="s">
        <v>5</v>
      </c>
      <c r="F25" s="107" t="s">
        <v>8</v>
      </c>
      <c r="G25" s="97">
        <v>46538</v>
      </c>
      <c r="H25" s="97">
        <v>46630</v>
      </c>
      <c r="I25" s="99">
        <v>46538</v>
      </c>
      <c r="J25" s="99">
        <v>46630</v>
      </c>
      <c r="K25" s="15" t="str">
        <f t="shared" ref="K25:AP25" si="62">IF(AND($H25&gt;=K$6,$G25&lt;L$6-1),"━","")</f>
        <v/>
      </c>
      <c r="L25" s="15" t="str">
        <f t="shared" si="62"/>
        <v/>
      </c>
      <c r="M25" s="14" t="str">
        <f t="shared" si="62"/>
        <v/>
      </c>
      <c r="N25" s="15" t="str">
        <f t="shared" si="62"/>
        <v/>
      </c>
      <c r="O25" s="15" t="str">
        <f t="shared" si="62"/>
        <v/>
      </c>
      <c r="P25" s="14" t="str">
        <f t="shared" si="62"/>
        <v/>
      </c>
      <c r="Q25" s="15" t="str">
        <f t="shared" si="62"/>
        <v/>
      </c>
      <c r="R25" s="15" t="str">
        <f t="shared" si="62"/>
        <v/>
      </c>
      <c r="S25" s="14" t="str">
        <f t="shared" si="62"/>
        <v/>
      </c>
      <c r="T25" s="15" t="str">
        <f t="shared" si="62"/>
        <v/>
      </c>
      <c r="U25" s="15" t="str">
        <f t="shared" si="62"/>
        <v/>
      </c>
      <c r="V25" s="14" t="str">
        <f t="shared" si="62"/>
        <v/>
      </c>
      <c r="W25" s="15" t="str">
        <f t="shared" si="62"/>
        <v/>
      </c>
      <c r="X25" s="15" t="str">
        <f t="shared" si="62"/>
        <v/>
      </c>
      <c r="Y25" s="14" t="str">
        <f t="shared" si="62"/>
        <v/>
      </c>
      <c r="Z25" s="15" t="str">
        <f t="shared" si="62"/>
        <v/>
      </c>
      <c r="AA25" s="15" t="str">
        <f t="shared" si="62"/>
        <v/>
      </c>
      <c r="AB25" s="14" t="str">
        <f t="shared" si="62"/>
        <v/>
      </c>
      <c r="AC25" s="15" t="str">
        <f t="shared" si="62"/>
        <v/>
      </c>
      <c r="AD25" s="15" t="str">
        <f t="shared" si="62"/>
        <v/>
      </c>
      <c r="AE25" s="14" t="str">
        <f t="shared" si="62"/>
        <v/>
      </c>
      <c r="AF25" s="15" t="str">
        <f t="shared" si="62"/>
        <v/>
      </c>
      <c r="AG25" s="15" t="str">
        <f t="shared" si="62"/>
        <v/>
      </c>
      <c r="AH25" s="14" t="str">
        <f t="shared" si="62"/>
        <v/>
      </c>
      <c r="AI25" s="15" t="str">
        <f t="shared" si="62"/>
        <v/>
      </c>
      <c r="AJ25" s="15" t="str">
        <f t="shared" si="62"/>
        <v/>
      </c>
      <c r="AK25" s="14" t="str">
        <f t="shared" si="62"/>
        <v/>
      </c>
      <c r="AL25" s="15" t="str">
        <f t="shared" si="62"/>
        <v/>
      </c>
      <c r="AM25" s="15" t="str">
        <f t="shared" si="62"/>
        <v/>
      </c>
      <c r="AN25" s="14" t="str">
        <f t="shared" si="62"/>
        <v/>
      </c>
      <c r="AO25" s="15" t="str">
        <f t="shared" si="62"/>
        <v/>
      </c>
      <c r="AP25" s="15" t="str">
        <f t="shared" si="62"/>
        <v/>
      </c>
      <c r="AQ25" s="14" t="str">
        <f t="shared" ref="AQ25:BW25" si="63">IF(AND($H25&gt;=AQ$6,$G25&lt;AR$6-1),"━","")</f>
        <v/>
      </c>
      <c r="AR25" s="15" t="str">
        <f t="shared" si="63"/>
        <v/>
      </c>
      <c r="AS25" s="15" t="str">
        <f t="shared" si="63"/>
        <v/>
      </c>
      <c r="AT25" s="14" t="str">
        <f t="shared" si="63"/>
        <v/>
      </c>
      <c r="AU25" s="15" t="str">
        <f t="shared" si="63"/>
        <v/>
      </c>
      <c r="AV25" s="15" t="str">
        <f t="shared" si="63"/>
        <v/>
      </c>
      <c r="AW25" s="14" t="str">
        <f t="shared" si="63"/>
        <v/>
      </c>
      <c r="AX25" s="15" t="str">
        <f t="shared" si="63"/>
        <v/>
      </c>
      <c r="AY25" s="15" t="str">
        <f t="shared" si="63"/>
        <v/>
      </c>
      <c r="AZ25" s="14" t="str">
        <f t="shared" si="63"/>
        <v/>
      </c>
      <c r="BA25" s="15" t="str">
        <f t="shared" si="63"/>
        <v/>
      </c>
      <c r="BB25" s="15" t="str">
        <f t="shared" si="63"/>
        <v/>
      </c>
      <c r="BC25" s="14" t="str">
        <f t="shared" si="63"/>
        <v/>
      </c>
      <c r="BD25" s="15" t="str">
        <f t="shared" si="63"/>
        <v/>
      </c>
      <c r="BE25" s="15" t="str">
        <f t="shared" si="63"/>
        <v/>
      </c>
      <c r="BF25" s="14" t="str">
        <f t="shared" si="63"/>
        <v/>
      </c>
      <c r="BG25" s="15" t="str">
        <f t="shared" si="63"/>
        <v/>
      </c>
      <c r="BH25" s="15" t="str">
        <f t="shared" si="63"/>
        <v/>
      </c>
      <c r="BI25" s="14" t="str">
        <f t="shared" si="63"/>
        <v/>
      </c>
      <c r="BJ25" s="15" t="str">
        <f t="shared" si="63"/>
        <v/>
      </c>
      <c r="BK25" s="15" t="str">
        <f t="shared" si="63"/>
        <v/>
      </c>
      <c r="BL25" s="14" t="str">
        <f t="shared" si="63"/>
        <v/>
      </c>
      <c r="BM25" s="15" t="str">
        <f t="shared" si="63"/>
        <v/>
      </c>
      <c r="BN25" s="15" t="str">
        <f t="shared" si="63"/>
        <v/>
      </c>
      <c r="BO25" s="14" t="str">
        <f t="shared" si="63"/>
        <v/>
      </c>
      <c r="BP25" s="15" t="str">
        <f t="shared" si="63"/>
        <v>━</v>
      </c>
      <c r="BQ25" s="15" t="str">
        <f t="shared" si="63"/>
        <v>━</v>
      </c>
      <c r="BR25" s="14" t="str">
        <f t="shared" si="63"/>
        <v>━</v>
      </c>
      <c r="BS25" s="15" t="str">
        <f t="shared" si="63"/>
        <v>━</v>
      </c>
      <c r="BT25" s="15" t="str">
        <f t="shared" si="63"/>
        <v>━</v>
      </c>
      <c r="BU25" s="14" t="str">
        <f t="shared" si="63"/>
        <v>━</v>
      </c>
      <c r="BV25" s="15" t="str">
        <f t="shared" si="63"/>
        <v>━</v>
      </c>
      <c r="BW25" s="15" t="str">
        <f t="shared" si="63"/>
        <v>━</v>
      </c>
      <c r="BX25" s="14" t="str">
        <f>IF(AND($H25&gt;=BX$6,$G25&lt;CE$6-1),"━","")</f>
        <v>━</v>
      </c>
      <c r="BY25" s="13" t="str">
        <f t="shared" ref="BY25:CG25" si="64">IF(AND($H25&gt;=BY$6,$G25&lt;BZ$6-1),"━","")</f>
        <v/>
      </c>
      <c r="BZ25" s="12" t="str">
        <f t="shared" si="64"/>
        <v/>
      </c>
      <c r="CA25" s="11" t="str">
        <f t="shared" si="64"/>
        <v/>
      </c>
      <c r="CB25" s="13" t="str">
        <f t="shared" si="64"/>
        <v/>
      </c>
      <c r="CC25" s="12" t="str">
        <f t="shared" si="64"/>
        <v/>
      </c>
      <c r="CD25" s="11" t="str">
        <f t="shared" si="64"/>
        <v/>
      </c>
      <c r="CE25" s="13" t="str">
        <f t="shared" si="64"/>
        <v/>
      </c>
      <c r="CF25" s="12" t="str">
        <f t="shared" si="64"/>
        <v/>
      </c>
      <c r="CG25" s="11" t="str">
        <f t="shared" si="64"/>
        <v/>
      </c>
      <c r="CH25" s="5" t="s">
        <v>0</v>
      </c>
      <c r="CJ25" s="10">
        <f>IF(OR(G25="",H25=""),"",H25-G25+1)</f>
        <v>93</v>
      </c>
      <c r="CK25" s="3"/>
      <c r="CL25" s="3"/>
      <c r="CM25" s="3"/>
      <c r="CN25" s="3"/>
      <c r="CO25" s="3"/>
    </row>
    <row r="26" spans="1:93" s="2" customFormat="1" ht="22" customHeight="1" x14ac:dyDescent="0.2">
      <c r="A26" s="86"/>
      <c r="B26" s="88"/>
      <c r="C26" s="90"/>
      <c r="D26" s="92"/>
      <c r="E26" s="94"/>
      <c r="F26" s="108"/>
      <c r="G26" s="98"/>
      <c r="H26" s="98"/>
      <c r="I26" s="100"/>
      <c r="J26" s="100"/>
      <c r="K26" s="9" t="str">
        <f t="shared" ref="K26:AP26" si="65">IF(AND($J25&gt;=K$6,$I25&lt;L$6-1),"━","")</f>
        <v/>
      </c>
      <c r="L26" s="9" t="str">
        <f t="shared" si="65"/>
        <v/>
      </c>
      <c r="M26" s="8" t="str">
        <f t="shared" si="65"/>
        <v/>
      </c>
      <c r="N26" s="9" t="str">
        <f t="shared" si="65"/>
        <v/>
      </c>
      <c r="O26" s="9" t="str">
        <f t="shared" si="65"/>
        <v/>
      </c>
      <c r="P26" s="8" t="str">
        <f t="shared" si="65"/>
        <v/>
      </c>
      <c r="Q26" s="9" t="str">
        <f t="shared" si="65"/>
        <v/>
      </c>
      <c r="R26" s="9" t="str">
        <f t="shared" si="65"/>
        <v/>
      </c>
      <c r="S26" s="8" t="str">
        <f t="shared" si="65"/>
        <v/>
      </c>
      <c r="T26" s="9" t="str">
        <f t="shared" si="65"/>
        <v/>
      </c>
      <c r="U26" s="9" t="str">
        <f t="shared" si="65"/>
        <v/>
      </c>
      <c r="V26" s="8" t="str">
        <f t="shared" si="65"/>
        <v/>
      </c>
      <c r="W26" s="9" t="str">
        <f t="shared" si="65"/>
        <v/>
      </c>
      <c r="X26" s="9" t="str">
        <f t="shared" si="65"/>
        <v/>
      </c>
      <c r="Y26" s="8" t="str">
        <f t="shared" si="65"/>
        <v/>
      </c>
      <c r="Z26" s="9" t="str">
        <f t="shared" si="65"/>
        <v/>
      </c>
      <c r="AA26" s="9" t="str">
        <f t="shared" si="65"/>
        <v/>
      </c>
      <c r="AB26" s="8" t="str">
        <f t="shared" si="65"/>
        <v/>
      </c>
      <c r="AC26" s="9" t="str">
        <f t="shared" si="65"/>
        <v/>
      </c>
      <c r="AD26" s="9" t="str">
        <f t="shared" si="65"/>
        <v/>
      </c>
      <c r="AE26" s="8" t="str">
        <f t="shared" si="65"/>
        <v/>
      </c>
      <c r="AF26" s="9" t="str">
        <f t="shared" si="65"/>
        <v/>
      </c>
      <c r="AG26" s="9" t="str">
        <f t="shared" si="65"/>
        <v/>
      </c>
      <c r="AH26" s="8" t="str">
        <f t="shared" si="65"/>
        <v/>
      </c>
      <c r="AI26" s="9" t="str">
        <f t="shared" si="65"/>
        <v/>
      </c>
      <c r="AJ26" s="9" t="str">
        <f t="shared" si="65"/>
        <v/>
      </c>
      <c r="AK26" s="8" t="str">
        <f t="shared" si="65"/>
        <v/>
      </c>
      <c r="AL26" s="9" t="str">
        <f t="shared" si="65"/>
        <v/>
      </c>
      <c r="AM26" s="9" t="str">
        <f t="shared" si="65"/>
        <v/>
      </c>
      <c r="AN26" s="8" t="str">
        <f t="shared" si="65"/>
        <v/>
      </c>
      <c r="AO26" s="9" t="str">
        <f t="shared" si="65"/>
        <v/>
      </c>
      <c r="AP26" s="9" t="str">
        <f t="shared" si="65"/>
        <v/>
      </c>
      <c r="AQ26" s="8" t="str">
        <f t="shared" ref="AQ26:BV26" si="66">IF(AND($J25&gt;=AQ$6,$I25&lt;AR$6-1),"━","")</f>
        <v/>
      </c>
      <c r="AR26" s="9" t="str">
        <f t="shared" si="66"/>
        <v/>
      </c>
      <c r="AS26" s="9" t="str">
        <f t="shared" si="66"/>
        <v/>
      </c>
      <c r="AT26" s="8" t="str">
        <f t="shared" si="66"/>
        <v/>
      </c>
      <c r="AU26" s="9" t="str">
        <f t="shared" si="66"/>
        <v/>
      </c>
      <c r="AV26" s="9" t="str">
        <f t="shared" si="66"/>
        <v/>
      </c>
      <c r="AW26" s="8" t="str">
        <f t="shared" si="66"/>
        <v/>
      </c>
      <c r="AX26" s="9" t="str">
        <f t="shared" si="66"/>
        <v/>
      </c>
      <c r="AY26" s="9" t="str">
        <f t="shared" si="66"/>
        <v/>
      </c>
      <c r="AZ26" s="8" t="str">
        <f t="shared" si="66"/>
        <v/>
      </c>
      <c r="BA26" s="9" t="str">
        <f t="shared" si="66"/>
        <v/>
      </c>
      <c r="BB26" s="9" t="str">
        <f t="shared" si="66"/>
        <v/>
      </c>
      <c r="BC26" s="8" t="str">
        <f t="shared" si="66"/>
        <v/>
      </c>
      <c r="BD26" s="9" t="str">
        <f t="shared" si="66"/>
        <v/>
      </c>
      <c r="BE26" s="9" t="str">
        <f t="shared" si="66"/>
        <v/>
      </c>
      <c r="BF26" s="8" t="str">
        <f t="shared" si="66"/>
        <v/>
      </c>
      <c r="BG26" s="9" t="str">
        <f t="shared" si="66"/>
        <v/>
      </c>
      <c r="BH26" s="9" t="str">
        <f t="shared" si="66"/>
        <v/>
      </c>
      <c r="BI26" s="8" t="str">
        <f t="shared" si="66"/>
        <v/>
      </c>
      <c r="BJ26" s="9" t="str">
        <f t="shared" si="66"/>
        <v/>
      </c>
      <c r="BK26" s="9" t="str">
        <f t="shared" si="66"/>
        <v/>
      </c>
      <c r="BL26" s="8" t="str">
        <f t="shared" si="66"/>
        <v/>
      </c>
      <c r="BM26" s="9" t="str">
        <f t="shared" si="66"/>
        <v/>
      </c>
      <c r="BN26" s="9" t="str">
        <f t="shared" si="66"/>
        <v/>
      </c>
      <c r="BO26" s="8" t="str">
        <f t="shared" si="66"/>
        <v/>
      </c>
      <c r="BP26" s="9" t="str">
        <f t="shared" si="66"/>
        <v>━</v>
      </c>
      <c r="BQ26" s="9" t="str">
        <f t="shared" si="66"/>
        <v>━</v>
      </c>
      <c r="BR26" s="8" t="str">
        <f t="shared" si="66"/>
        <v>━</v>
      </c>
      <c r="BS26" s="9" t="str">
        <f t="shared" si="66"/>
        <v>━</v>
      </c>
      <c r="BT26" s="9" t="str">
        <f t="shared" si="66"/>
        <v>━</v>
      </c>
      <c r="BU26" s="8" t="str">
        <f t="shared" si="66"/>
        <v>━</v>
      </c>
      <c r="BV26" s="9" t="str">
        <f t="shared" si="66"/>
        <v>━</v>
      </c>
      <c r="BW26" s="9" t="str">
        <f t="shared" ref="BW26" si="67">IF(AND($J25&gt;=BW$6,$I25&lt;BX$6-1),"━","")</f>
        <v>━</v>
      </c>
      <c r="BX26" s="8" t="str">
        <f>IF(AND($J25&gt;=BX$6,$I25&lt;CE$6-1),"━","")</f>
        <v>━</v>
      </c>
      <c r="BY26" s="7" t="str">
        <f t="shared" ref="BY26:CG26" si="68">IF(AND($J25&gt;=BY$6,$I25&lt;BZ$6-1),"━","")</f>
        <v/>
      </c>
      <c r="BZ26" s="7" t="str">
        <f t="shared" si="68"/>
        <v/>
      </c>
      <c r="CA26" s="6" t="str">
        <f t="shared" si="68"/>
        <v/>
      </c>
      <c r="CB26" s="7" t="str">
        <f t="shared" si="68"/>
        <v/>
      </c>
      <c r="CC26" s="7" t="str">
        <f t="shared" si="68"/>
        <v/>
      </c>
      <c r="CD26" s="6" t="str">
        <f t="shared" si="68"/>
        <v/>
      </c>
      <c r="CE26" s="7" t="str">
        <f t="shared" si="68"/>
        <v/>
      </c>
      <c r="CF26" s="7" t="str">
        <f t="shared" si="68"/>
        <v/>
      </c>
      <c r="CG26" s="6" t="str">
        <f t="shared" si="68"/>
        <v/>
      </c>
      <c r="CH26" s="5" t="s">
        <v>0</v>
      </c>
      <c r="CJ26" s="4">
        <f>IF(OR(I25="",J25=""),"",J25-I25+1)</f>
        <v>93</v>
      </c>
      <c r="CK26" s="3"/>
      <c r="CL26" s="3"/>
      <c r="CM26" s="3"/>
      <c r="CN26" s="3"/>
      <c r="CO26" s="3"/>
    </row>
    <row r="27" spans="1:93" s="2" customFormat="1" ht="22" customHeight="1" x14ac:dyDescent="0.2">
      <c r="A27" s="85">
        <v>11</v>
      </c>
      <c r="B27" s="87" t="s">
        <v>7</v>
      </c>
      <c r="C27" s="89" t="s">
        <v>6</v>
      </c>
      <c r="D27" s="91"/>
      <c r="E27" s="93" t="s">
        <v>5</v>
      </c>
      <c r="F27" s="95" t="s">
        <v>4</v>
      </c>
      <c r="G27" s="97">
        <v>46568</v>
      </c>
      <c r="H27" s="97">
        <v>46660</v>
      </c>
      <c r="I27" s="99">
        <v>46579</v>
      </c>
      <c r="J27" s="99">
        <v>46691</v>
      </c>
      <c r="K27" s="15" t="str">
        <f t="shared" ref="K27:AP27" si="69">IF(AND($H27&gt;=K$6,$G27&lt;L$6-1),"━","")</f>
        <v/>
      </c>
      <c r="L27" s="15" t="str">
        <f t="shared" si="69"/>
        <v/>
      </c>
      <c r="M27" s="14" t="str">
        <f t="shared" si="69"/>
        <v/>
      </c>
      <c r="N27" s="15" t="str">
        <f t="shared" si="69"/>
        <v/>
      </c>
      <c r="O27" s="15" t="str">
        <f t="shared" si="69"/>
        <v/>
      </c>
      <c r="P27" s="14" t="str">
        <f t="shared" si="69"/>
        <v/>
      </c>
      <c r="Q27" s="15" t="str">
        <f t="shared" si="69"/>
        <v/>
      </c>
      <c r="R27" s="15" t="str">
        <f t="shared" si="69"/>
        <v/>
      </c>
      <c r="S27" s="14" t="str">
        <f t="shared" si="69"/>
        <v/>
      </c>
      <c r="T27" s="15" t="str">
        <f t="shared" si="69"/>
        <v/>
      </c>
      <c r="U27" s="15" t="str">
        <f t="shared" si="69"/>
        <v/>
      </c>
      <c r="V27" s="14" t="str">
        <f t="shared" si="69"/>
        <v/>
      </c>
      <c r="W27" s="15" t="str">
        <f t="shared" si="69"/>
        <v/>
      </c>
      <c r="X27" s="15" t="str">
        <f t="shared" si="69"/>
        <v/>
      </c>
      <c r="Y27" s="14" t="str">
        <f t="shared" si="69"/>
        <v/>
      </c>
      <c r="Z27" s="15" t="str">
        <f t="shared" si="69"/>
        <v/>
      </c>
      <c r="AA27" s="15" t="str">
        <f t="shared" si="69"/>
        <v/>
      </c>
      <c r="AB27" s="14" t="str">
        <f t="shared" si="69"/>
        <v/>
      </c>
      <c r="AC27" s="15" t="str">
        <f t="shared" si="69"/>
        <v/>
      </c>
      <c r="AD27" s="15" t="str">
        <f t="shared" si="69"/>
        <v/>
      </c>
      <c r="AE27" s="14" t="str">
        <f t="shared" si="69"/>
        <v/>
      </c>
      <c r="AF27" s="15" t="str">
        <f t="shared" si="69"/>
        <v/>
      </c>
      <c r="AG27" s="15" t="str">
        <f t="shared" si="69"/>
        <v/>
      </c>
      <c r="AH27" s="14" t="str">
        <f t="shared" si="69"/>
        <v/>
      </c>
      <c r="AI27" s="15" t="str">
        <f t="shared" si="69"/>
        <v/>
      </c>
      <c r="AJ27" s="15" t="str">
        <f t="shared" si="69"/>
        <v/>
      </c>
      <c r="AK27" s="14" t="str">
        <f t="shared" si="69"/>
        <v/>
      </c>
      <c r="AL27" s="15" t="str">
        <f t="shared" si="69"/>
        <v/>
      </c>
      <c r="AM27" s="15" t="str">
        <f t="shared" si="69"/>
        <v/>
      </c>
      <c r="AN27" s="14" t="str">
        <f t="shared" si="69"/>
        <v/>
      </c>
      <c r="AO27" s="15" t="str">
        <f t="shared" si="69"/>
        <v/>
      </c>
      <c r="AP27" s="15" t="str">
        <f t="shared" si="69"/>
        <v/>
      </c>
      <c r="AQ27" s="14" t="str">
        <f t="shared" ref="AQ27:BW27" si="70">IF(AND($H27&gt;=AQ$6,$G27&lt;AR$6-1),"━","")</f>
        <v/>
      </c>
      <c r="AR27" s="15" t="str">
        <f t="shared" si="70"/>
        <v/>
      </c>
      <c r="AS27" s="15" t="str">
        <f t="shared" si="70"/>
        <v/>
      </c>
      <c r="AT27" s="14" t="str">
        <f t="shared" si="70"/>
        <v/>
      </c>
      <c r="AU27" s="15" t="str">
        <f t="shared" si="70"/>
        <v/>
      </c>
      <c r="AV27" s="15" t="str">
        <f t="shared" si="70"/>
        <v/>
      </c>
      <c r="AW27" s="14" t="str">
        <f t="shared" si="70"/>
        <v/>
      </c>
      <c r="AX27" s="15" t="str">
        <f t="shared" si="70"/>
        <v/>
      </c>
      <c r="AY27" s="15" t="str">
        <f t="shared" si="70"/>
        <v/>
      </c>
      <c r="AZ27" s="14" t="str">
        <f t="shared" si="70"/>
        <v/>
      </c>
      <c r="BA27" s="15" t="str">
        <f t="shared" si="70"/>
        <v/>
      </c>
      <c r="BB27" s="15" t="str">
        <f t="shared" si="70"/>
        <v/>
      </c>
      <c r="BC27" s="14" t="str">
        <f t="shared" si="70"/>
        <v/>
      </c>
      <c r="BD27" s="15" t="str">
        <f t="shared" si="70"/>
        <v/>
      </c>
      <c r="BE27" s="15" t="str">
        <f t="shared" si="70"/>
        <v/>
      </c>
      <c r="BF27" s="14" t="str">
        <f t="shared" si="70"/>
        <v/>
      </c>
      <c r="BG27" s="15" t="str">
        <f t="shared" si="70"/>
        <v/>
      </c>
      <c r="BH27" s="15" t="str">
        <f t="shared" si="70"/>
        <v/>
      </c>
      <c r="BI27" s="14" t="str">
        <f t="shared" si="70"/>
        <v/>
      </c>
      <c r="BJ27" s="15" t="str">
        <f t="shared" si="70"/>
        <v/>
      </c>
      <c r="BK27" s="15" t="str">
        <f t="shared" si="70"/>
        <v/>
      </c>
      <c r="BL27" s="14" t="str">
        <f t="shared" si="70"/>
        <v/>
      </c>
      <c r="BM27" s="15" t="str">
        <f t="shared" si="70"/>
        <v/>
      </c>
      <c r="BN27" s="15" t="str">
        <f t="shared" si="70"/>
        <v/>
      </c>
      <c r="BO27" s="14" t="str">
        <f t="shared" si="70"/>
        <v/>
      </c>
      <c r="BP27" s="15" t="str">
        <f t="shared" si="70"/>
        <v/>
      </c>
      <c r="BQ27" s="15" t="str">
        <f t="shared" si="70"/>
        <v/>
      </c>
      <c r="BR27" s="14" t="str">
        <f t="shared" si="70"/>
        <v/>
      </c>
      <c r="BS27" s="15" t="str">
        <f t="shared" si="70"/>
        <v>━</v>
      </c>
      <c r="BT27" s="15" t="str">
        <f t="shared" si="70"/>
        <v>━</v>
      </c>
      <c r="BU27" s="14" t="str">
        <f t="shared" si="70"/>
        <v>━</v>
      </c>
      <c r="BV27" s="15" t="str">
        <f t="shared" si="70"/>
        <v>━</v>
      </c>
      <c r="BW27" s="15" t="str">
        <f t="shared" si="70"/>
        <v>━</v>
      </c>
      <c r="BX27" s="14" t="str">
        <f>IF(AND($H27&gt;=BX$6,$G27&lt;CE$6-1),"━","")</f>
        <v>━</v>
      </c>
      <c r="BY27" s="13" t="str">
        <f t="shared" ref="BY27:CG27" si="71">IF(AND($H27&gt;=BY$6,$G27&lt;BZ$6-1),"━","")</f>
        <v>━</v>
      </c>
      <c r="BZ27" s="12" t="str">
        <f t="shared" si="71"/>
        <v>━</v>
      </c>
      <c r="CA27" s="11" t="str">
        <f t="shared" si="71"/>
        <v>━</v>
      </c>
      <c r="CB27" s="13" t="str">
        <f t="shared" si="71"/>
        <v/>
      </c>
      <c r="CC27" s="12" t="str">
        <f t="shared" si="71"/>
        <v/>
      </c>
      <c r="CD27" s="11" t="str">
        <f t="shared" si="71"/>
        <v/>
      </c>
      <c r="CE27" s="13" t="str">
        <f t="shared" si="71"/>
        <v/>
      </c>
      <c r="CF27" s="12" t="str">
        <f t="shared" si="71"/>
        <v/>
      </c>
      <c r="CG27" s="11" t="str">
        <f t="shared" si="71"/>
        <v/>
      </c>
      <c r="CH27" s="5" t="s">
        <v>0</v>
      </c>
      <c r="CJ27" s="10">
        <f>IF(OR(G27="",H27=""),"",H27-G27+1)</f>
        <v>93</v>
      </c>
      <c r="CK27" s="3"/>
      <c r="CL27" s="3"/>
      <c r="CM27" s="3"/>
      <c r="CN27" s="3"/>
      <c r="CO27" s="3"/>
    </row>
    <row r="28" spans="1:93" s="2" customFormat="1" ht="22" customHeight="1" x14ac:dyDescent="0.2">
      <c r="A28" s="86"/>
      <c r="B28" s="88"/>
      <c r="C28" s="90"/>
      <c r="D28" s="92"/>
      <c r="E28" s="94"/>
      <c r="F28" s="96"/>
      <c r="G28" s="98"/>
      <c r="H28" s="98"/>
      <c r="I28" s="100"/>
      <c r="J28" s="100"/>
      <c r="K28" s="9" t="str">
        <f t="shared" ref="K28:AP28" si="72">IF(AND($J27&gt;=K$6,$I27&lt;L$6-1),"━","")</f>
        <v/>
      </c>
      <c r="L28" s="9" t="str">
        <f t="shared" si="72"/>
        <v/>
      </c>
      <c r="M28" s="8" t="str">
        <f t="shared" si="72"/>
        <v/>
      </c>
      <c r="N28" s="9" t="str">
        <f t="shared" si="72"/>
        <v/>
      </c>
      <c r="O28" s="9" t="str">
        <f t="shared" si="72"/>
        <v/>
      </c>
      <c r="P28" s="8" t="str">
        <f t="shared" si="72"/>
        <v/>
      </c>
      <c r="Q28" s="9" t="str">
        <f t="shared" si="72"/>
        <v/>
      </c>
      <c r="R28" s="9" t="str">
        <f t="shared" si="72"/>
        <v/>
      </c>
      <c r="S28" s="8" t="str">
        <f t="shared" si="72"/>
        <v/>
      </c>
      <c r="T28" s="9" t="str">
        <f t="shared" si="72"/>
        <v/>
      </c>
      <c r="U28" s="9" t="str">
        <f t="shared" si="72"/>
        <v/>
      </c>
      <c r="V28" s="8" t="str">
        <f t="shared" si="72"/>
        <v/>
      </c>
      <c r="W28" s="9" t="str">
        <f t="shared" si="72"/>
        <v/>
      </c>
      <c r="X28" s="9" t="str">
        <f t="shared" si="72"/>
        <v/>
      </c>
      <c r="Y28" s="8" t="str">
        <f t="shared" si="72"/>
        <v/>
      </c>
      <c r="Z28" s="9" t="str">
        <f t="shared" si="72"/>
        <v/>
      </c>
      <c r="AA28" s="9" t="str">
        <f t="shared" si="72"/>
        <v/>
      </c>
      <c r="AB28" s="8" t="str">
        <f t="shared" si="72"/>
        <v/>
      </c>
      <c r="AC28" s="9" t="str">
        <f t="shared" si="72"/>
        <v/>
      </c>
      <c r="AD28" s="9" t="str">
        <f t="shared" si="72"/>
        <v/>
      </c>
      <c r="AE28" s="8" t="str">
        <f t="shared" si="72"/>
        <v/>
      </c>
      <c r="AF28" s="9" t="str">
        <f t="shared" si="72"/>
        <v/>
      </c>
      <c r="AG28" s="9" t="str">
        <f t="shared" si="72"/>
        <v/>
      </c>
      <c r="AH28" s="8" t="str">
        <f t="shared" si="72"/>
        <v/>
      </c>
      <c r="AI28" s="9" t="str">
        <f t="shared" si="72"/>
        <v/>
      </c>
      <c r="AJ28" s="9" t="str">
        <f t="shared" si="72"/>
        <v/>
      </c>
      <c r="AK28" s="8" t="str">
        <f t="shared" si="72"/>
        <v/>
      </c>
      <c r="AL28" s="9" t="str">
        <f t="shared" si="72"/>
        <v/>
      </c>
      <c r="AM28" s="9" t="str">
        <f t="shared" si="72"/>
        <v/>
      </c>
      <c r="AN28" s="8" t="str">
        <f t="shared" si="72"/>
        <v/>
      </c>
      <c r="AO28" s="9" t="str">
        <f t="shared" si="72"/>
        <v/>
      </c>
      <c r="AP28" s="9" t="str">
        <f t="shared" si="72"/>
        <v/>
      </c>
      <c r="AQ28" s="8" t="str">
        <f t="shared" ref="AQ28:BV28" si="73">IF(AND($J27&gt;=AQ$6,$I27&lt;AR$6-1),"━","")</f>
        <v/>
      </c>
      <c r="AR28" s="9" t="str">
        <f t="shared" si="73"/>
        <v/>
      </c>
      <c r="AS28" s="9" t="str">
        <f t="shared" si="73"/>
        <v/>
      </c>
      <c r="AT28" s="8" t="str">
        <f t="shared" si="73"/>
        <v/>
      </c>
      <c r="AU28" s="9" t="str">
        <f t="shared" si="73"/>
        <v/>
      </c>
      <c r="AV28" s="9" t="str">
        <f t="shared" si="73"/>
        <v/>
      </c>
      <c r="AW28" s="8" t="str">
        <f t="shared" si="73"/>
        <v/>
      </c>
      <c r="AX28" s="9" t="str">
        <f t="shared" si="73"/>
        <v/>
      </c>
      <c r="AY28" s="9" t="str">
        <f t="shared" si="73"/>
        <v/>
      </c>
      <c r="AZ28" s="8" t="str">
        <f t="shared" si="73"/>
        <v/>
      </c>
      <c r="BA28" s="9" t="str">
        <f t="shared" si="73"/>
        <v/>
      </c>
      <c r="BB28" s="9" t="str">
        <f t="shared" si="73"/>
        <v/>
      </c>
      <c r="BC28" s="8" t="str">
        <f t="shared" si="73"/>
        <v/>
      </c>
      <c r="BD28" s="9" t="str">
        <f t="shared" si="73"/>
        <v/>
      </c>
      <c r="BE28" s="9" t="str">
        <f t="shared" si="73"/>
        <v/>
      </c>
      <c r="BF28" s="8" t="str">
        <f t="shared" si="73"/>
        <v/>
      </c>
      <c r="BG28" s="9" t="str">
        <f t="shared" si="73"/>
        <v/>
      </c>
      <c r="BH28" s="9" t="str">
        <f t="shared" si="73"/>
        <v/>
      </c>
      <c r="BI28" s="8" t="str">
        <f t="shared" si="73"/>
        <v/>
      </c>
      <c r="BJ28" s="9" t="str">
        <f t="shared" si="73"/>
        <v/>
      </c>
      <c r="BK28" s="9" t="str">
        <f t="shared" si="73"/>
        <v/>
      </c>
      <c r="BL28" s="8" t="str">
        <f t="shared" si="73"/>
        <v/>
      </c>
      <c r="BM28" s="9" t="str">
        <f t="shared" si="73"/>
        <v/>
      </c>
      <c r="BN28" s="9" t="str">
        <f t="shared" si="73"/>
        <v/>
      </c>
      <c r="BO28" s="8" t="str">
        <f t="shared" si="73"/>
        <v/>
      </c>
      <c r="BP28" s="9" t="str">
        <f t="shared" si="73"/>
        <v/>
      </c>
      <c r="BQ28" s="9" t="str">
        <f t="shared" si="73"/>
        <v/>
      </c>
      <c r="BR28" s="8" t="str">
        <f t="shared" si="73"/>
        <v/>
      </c>
      <c r="BS28" s="9" t="str">
        <f t="shared" si="73"/>
        <v/>
      </c>
      <c r="BT28" s="9" t="str">
        <f t="shared" si="73"/>
        <v>━</v>
      </c>
      <c r="BU28" s="8" t="str">
        <f t="shared" si="73"/>
        <v>━</v>
      </c>
      <c r="BV28" s="9" t="str">
        <f t="shared" si="73"/>
        <v>━</v>
      </c>
      <c r="BW28" s="9" t="str">
        <f t="shared" ref="BW28" si="74">IF(AND($J27&gt;=BW$6,$I27&lt;BX$6-1),"━","")</f>
        <v>━</v>
      </c>
      <c r="BX28" s="8" t="str">
        <f>IF(AND($J27&gt;=BX$6,$I27&lt;CE$6-1),"━","")</f>
        <v>━</v>
      </c>
      <c r="BY28" s="7" t="str">
        <f t="shared" ref="BY28:CG28" si="75">IF(AND($J27&gt;=BY$6,$I27&lt;BZ$6-1),"━","")</f>
        <v>━</v>
      </c>
      <c r="BZ28" s="7" t="str">
        <f t="shared" si="75"/>
        <v>━</v>
      </c>
      <c r="CA28" s="6" t="str">
        <f t="shared" si="75"/>
        <v>━</v>
      </c>
      <c r="CB28" s="7" t="str">
        <f t="shared" si="75"/>
        <v>━</v>
      </c>
      <c r="CC28" s="7" t="str">
        <f t="shared" si="75"/>
        <v>━</v>
      </c>
      <c r="CD28" s="6" t="str">
        <f t="shared" si="75"/>
        <v>━</v>
      </c>
      <c r="CE28" s="7" t="str">
        <f t="shared" si="75"/>
        <v/>
      </c>
      <c r="CF28" s="7" t="str">
        <f t="shared" si="75"/>
        <v/>
      </c>
      <c r="CG28" s="6" t="str">
        <f t="shared" si="75"/>
        <v/>
      </c>
      <c r="CH28" s="5" t="s">
        <v>0</v>
      </c>
      <c r="CJ28" s="4">
        <f>IF(OR(I27="",J27=""),"",J27-I27+1)</f>
        <v>113</v>
      </c>
      <c r="CK28" s="3"/>
      <c r="CL28" s="3"/>
      <c r="CM28" s="3"/>
      <c r="CN28" s="3"/>
      <c r="CO28" s="3"/>
    </row>
    <row r="29" spans="1:93" s="2" customFormat="1" ht="22" customHeight="1" x14ac:dyDescent="0.2">
      <c r="A29" s="85">
        <v>12</v>
      </c>
      <c r="B29" s="87" t="s">
        <v>3</v>
      </c>
      <c r="C29" s="89" t="s">
        <v>2</v>
      </c>
      <c r="D29" s="91"/>
      <c r="E29" s="93"/>
      <c r="F29" s="95" t="s">
        <v>1</v>
      </c>
      <c r="G29" s="97">
        <v>46667</v>
      </c>
      <c r="H29" s="99">
        <v>46669</v>
      </c>
      <c r="I29" s="99">
        <v>46667</v>
      </c>
      <c r="J29" s="101">
        <v>46669</v>
      </c>
      <c r="K29" s="15" t="str">
        <f t="shared" ref="K29:AP29" si="76">IF(AND($H29&gt;=K$6,$G29&lt;L$6-1),"━","")</f>
        <v/>
      </c>
      <c r="L29" s="15" t="str">
        <f t="shared" si="76"/>
        <v/>
      </c>
      <c r="M29" s="14" t="str">
        <f t="shared" si="76"/>
        <v/>
      </c>
      <c r="N29" s="15" t="str">
        <f t="shared" si="76"/>
        <v/>
      </c>
      <c r="O29" s="15" t="str">
        <f t="shared" si="76"/>
        <v/>
      </c>
      <c r="P29" s="14" t="str">
        <f t="shared" si="76"/>
        <v/>
      </c>
      <c r="Q29" s="15" t="str">
        <f t="shared" si="76"/>
        <v/>
      </c>
      <c r="R29" s="15" t="str">
        <f t="shared" si="76"/>
        <v/>
      </c>
      <c r="S29" s="14" t="str">
        <f t="shared" si="76"/>
        <v/>
      </c>
      <c r="T29" s="15" t="str">
        <f t="shared" si="76"/>
        <v/>
      </c>
      <c r="U29" s="15" t="str">
        <f t="shared" si="76"/>
        <v/>
      </c>
      <c r="V29" s="14" t="str">
        <f t="shared" si="76"/>
        <v/>
      </c>
      <c r="W29" s="15" t="str">
        <f t="shared" si="76"/>
        <v/>
      </c>
      <c r="X29" s="15" t="str">
        <f t="shared" si="76"/>
        <v/>
      </c>
      <c r="Y29" s="14" t="str">
        <f t="shared" si="76"/>
        <v/>
      </c>
      <c r="Z29" s="15" t="str">
        <f t="shared" si="76"/>
        <v/>
      </c>
      <c r="AA29" s="15" t="str">
        <f t="shared" si="76"/>
        <v/>
      </c>
      <c r="AB29" s="14" t="str">
        <f t="shared" si="76"/>
        <v/>
      </c>
      <c r="AC29" s="15" t="str">
        <f t="shared" si="76"/>
        <v/>
      </c>
      <c r="AD29" s="15" t="str">
        <f t="shared" si="76"/>
        <v/>
      </c>
      <c r="AE29" s="14" t="str">
        <f t="shared" si="76"/>
        <v/>
      </c>
      <c r="AF29" s="15" t="str">
        <f t="shared" si="76"/>
        <v/>
      </c>
      <c r="AG29" s="15" t="str">
        <f t="shared" si="76"/>
        <v/>
      </c>
      <c r="AH29" s="14" t="str">
        <f t="shared" si="76"/>
        <v/>
      </c>
      <c r="AI29" s="15" t="str">
        <f t="shared" si="76"/>
        <v/>
      </c>
      <c r="AJ29" s="15" t="str">
        <f t="shared" si="76"/>
        <v/>
      </c>
      <c r="AK29" s="14" t="str">
        <f t="shared" si="76"/>
        <v/>
      </c>
      <c r="AL29" s="15" t="str">
        <f t="shared" si="76"/>
        <v/>
      </c>
      <c r="AM29" s="15" t="str">
        <f t="shared" si="76"/>
        <v/>
      </c>
      <c r="AN29" s="14" t="str">
        <f t="shared" si="76"/>
        <v/>
      </c>
      <c r="AO29" s="15" t="str">
        <f t="shared" si="76"/>
        <v/>
      </c>
      <c r="AP29" s="15" t="str">
        <f t="shared" si="76"/>
        <v/>
      </c>
      <c r="AQ29" s="14" t="str">
        <f t="shared" ref="AQ29:BV29" si="77">IF(AND($H29&gt;=AQ$6,$G29&lt;AR$6-1),"━","")</f>
        <v/>
      </c>
      <c r="AR29" s="15" t="str">
        <f t="shared" si="77"/>
        <v/>
      </c>
      <c r="AS29" s="15" t="str">
        <f t="shared" si="77"/>
        <v/>
      </c>
      <c r="AT29" s="14" t="str">
        <f t="shared" si="77"/>
        <v/>
      </c>
      <c r="AU29" s="15" t="str">
        <f t="shared" si="77"/>
        <v/>
      </c>
      <c r="AV29" s="15" t="str">
        <f t="shared" si="77"/>
        <v/>
      </c>
      <c r="AW29" s="14" t="str">
        <f t="shared" si="77"/>
        <v/>
      </c>
      <c r="AX29" s="15" t="str">
        <f t="shared" si="77"/>
        <v/>
      </c>
      <c r="AY29" s="15" t="str">
        <f t="shared" si="77"/>
        <v/>
      </c>
      <c r="AZ29" s="14" t="str">
        <f t="shared" si="77"/>
        <v/>
      </c>
      <c r="BA29" s="15" t="str">
        <f t="shared" si="77"/>
        <v/>
      </c>
      <c r="BB29" s="15" t="str">
        <f t="shared" si="77"/>
        <v/>
      </c>
      <c r="BC29" s="14" t="str">
        <f t="shared" si="77"/>
        <v/>
      </c>
      <c r="BD29" s="15" t="str">
        <f t="shared" si="77"/>
        <v/>
      </c>
      <c r="BE29" s="15" t="str">
        <f t="shared" si="77"/>
        <v/>
      </c>
      <c r="BF29" s="14" t="str">
        <f t="shared" si="77"/>
        <v/>
      </c>
      <c r="BG29" s="15" t="str">
        <f t="shared" si="77"/>
        <v/>
      </c>
      <c r="BH29" s="15" t="str">
        <f t="shared" si="77"/>
        <v/>
      </c>
      <c r="BI29" s="14" t="str">
        <f t="shared" si="77"/>
        <v/>
      </c>
      <c r="BJ29" s="15" t="str">
        <f t="shared" si="77"/>
        <v/>
      </c>
      <c r="BK29" s="15" t="str">
        <f t="shared" si="77"/>
        <v/>
      </c>
      <c r="BL29" s="14" t="str">
        <f t="shared" si="77"/>
        <v/>
      </c>
      <c r="BM29" s="15" t="str">
        <f t="shared" si="77"/>
        <v/>
      </c>
      <c r="BN29" s="15" t="str">
        <f t="shared" si="77"/>
        <v/>
      </c>
      <c r="BO29" s="14" t="str">
        <f t="shared" si="77"/>
        <v/>
      </c>
      <c r="BP29" s="15" t="str">
        <f t="shared" si="77"/>
        <v/>
      </c>
      <c r="BQ29" s="15" t="str">
        <f t="shared" si="77"/>
        <v/>
      </c>
      <c r="BR29" s="14" t="str">
        <f t="shared" si="77"/>
        <v/>
      </c>
      <c r="BS29" s="15" t="str">
        <f t="shared" si="77"/>
        <v/>
      </c>
      <c r="BT29" s="15" t="str">
        <f t="shared" si="77"/>
        <v/>
      </c>
      <c r="BU29" s="15" t="str">
        <f t="shared" si="77"/>
        <v/>
      </c>
      <c r="BV29" s="15" t="str">
        <f t="shared" si="77"/>
        <v/>
      </c>
      <c r="BW29" s="15" t="str">
        <f t="shared" ref="BW29:CG29" si="78">IF(AND($H29&gt;=BW$6,$G29&lt;BX$6-1),"━","")</f>
        <v/>
      </c>
      <c r="BX29" s="15" t="str">
        <f t="shared" si="78"/>
        <v/>
      </c>
      <c r="BY29" s="13" t="str">
        <f t="shared" si="78"/>
        <v/>
      </c>
      <c r="BZ29" s="12" t="str">
        <f t="shared" si="78"/>
        <v/>
      </c>
      <c r="CA29" s="11" t="str">
        <f t="shared" si="78"/>
        <v/>
      </c>
      <c r="CB29" s="13" t="str">
        <f t="shared" si="78"/>
        <v>━</v>
      </c>
      <c r="CC29" s="12" t="str">
        <f t="shared" si="78"/>
        <v/>
      </c>
      <c r="CD29" s="11" t="str">
        <f t="shared" si="78"/>
        <v/>
      </c>
      <c r="CE29" s="13" t="str">
        <f t="shared" si="78"/>
        <v/>
      </c>
      <c r="CF29" s="12" t="str">
        <f t="shared" si="78"/>
        <v/>
      </c>
      <c r="CG29" s="11" t="str">
        <f t="shared" si="78"/>
        <v/>
      </c>
      <c r="CH29" s="5" t="s">
        <v>0</v>
      </c>
      <c r="CJ29" s="10">
        <f>IF(OR(G29="",H29=""),"",H29-G29+1)</f>
        <v>3</v>
      </c>
      <c r="CK29" s="3"/>
      <c r="CL29" s="3"/>
      <c r="CM29" s="3"/>
      <c r="CN29" s="3"/>
      <c r="CO29" s="3"/>
    </row>
    <row r="30" spans="1:93" s="2" customFormat="1" ht="22" customHeight="1" x14ac:dyDescent="0.2">
      <c r="A30" s="86"/>
      <c r="B30" s="88"/>
      <c r="C30" s="90"/>
      <c r="D30" s="92"/>
      <c r="E30" s="94"/>
      <c r="F30" s="96"/>
      <c r="G30" s="98"/>
      <c r="H30" s="100"/>
      <c r="I30" s="100"/>
      <c r="J30" s="102"/>
      <c r="K30" s="9" t="str">
        <f t="shared" ref="K30:AP30" si="79">IF(AND($J29&gt;=K$6,$I29&lt;L$6-1),"━","")</f>
        <v/>
      </c>
      <c r="L30" s="9" t="str">
        <f t="shared" si="79"/>
        <v/>
      </c>
      <c r="M30" s="8" t="str">
        <f t="shared" si="79"/>
        <v/>
      </c>
      <c r="N30" s="9" t="str">
        <f t="shared" si="79"/>
        <v/>
      </c>
      <c r="O30" s="9" t="str">
        <f t="shared" si="79"/>
        <v/>
      </c>
      <c r="P30" s="8" t="str">
        <f t="shared" si="79"/>
        <v/>
      </c>
      <c r="Q30" s="9" t="str">
        <f t="shared" si="79"/>
        <v/>
      </c>
      <c r="R30" s="9" t="str">
        <f t="shared" si="79"/>
        <v/>
      </c>
      <c r="S30" s="8" t="str">
        <f t="shared" si="79"/>
        <v/>
      </c>
      <c r="T30" s="9" t="str">
        <f t="shared" si="79"/>
        <v/>
      </c>
      <c r="U30" s="9" t="str">
        <f t="shared" si="79"/>
        <v/>
      </c>
      <c r="V30" s="8" t="str">
        <f t="shared" si="79"/>
        <v/>
      </c>
      <c r="W30" s="9" t="str">
        <f t="shared" si="79"/>
        <v/>
      </c>
      <c r="X30" s="9" t="str">
        <f t="shared" si="79"/>
        <v/>
      </c>
      <c r="Y30" s="8" t="str">
        <f t="shared" si="79"/>
        <v/>
      </c>
      <c r="Z30" s="9" t="str">
        <f t="shared" si="79"/>
        <v/>
      </c>
      <c r="AA30" s="9" t="str">
        <f t="shared" si="79"/>
        <v/>
      </c>
      <c r="AB30" s="8" t="str">
        <f t="shared" si="79"/>
        <v/>
      </c>
      <c r="AC30" s="9" t="str">
        <f t="shared" si="79"/>
        <v/>
      </c>
      <c r="AD30" s="9" t="str">
        <f t="shared" si="79"/>
        <v/>
      </c>
      <c r="AE30" s="8" t="str">
        <f t="shared" si="79"/>
        <v/>
      </c>
      <c r="AF30" s="9" t="str">
        <f t="shared" si="79"/>
        <v/>
      </c>
      <c r="AG30" s="9" t="str">
        <f t="shared" si="79"/>
        <v/>
      </c>
      <c r="AH30" s="8" t="str">
        <f t="shared" si="79"/>
        <v/>
      </c>
      <c r="AI30" s="9" t="str">
        <f t="shared" si="79"/>
        <v/>
      </c>
      <c r="AJ30" s="9" t="str">
        <f t="shared" si="79"/>
        <v/>
      </c>
      <c r="AK30" s="8" t="str">
        <f t="shared" si="79"/>
        <v/>
      </c>
      <c r="AL30" s="9" t="str">
        <f t="shared" si="79"/>
        <v/>
      </c>
      <c r="AM30" s="9" t="str">
        <f t="shared" si="79"/>
        <v/>
      </c>
      <c r="AN30" s="8" t="str">
        <f t="shared" si="79"/>
        <v/>
      </c>
      <c r="AO30" s="9" t="str">
        <f t="shared" si="79"/>
        <v/>
      </c>
      <c r="AP30" s="9" t="str">
        <f t="shared" si="79"/>
        <v/>
      </c>
      <c r="AQ30" s="8" t="str">
        <f t="shared" ref="AQ30:BV30" si="80">IF(AND($J29&gt;=AQ$6,$I29&lt;AR$6-1),"━","")</f>
        <v/>
      </c>
      <c r="AR30" s="9" t="str">
        <f t="shared" si="80"/>
        <v/>
      </c>
      <c r="AS30" s="9" t="str">
        <f t="shared" si="80"/>
        <v/>
      </c>
      <c r="AT30" s="8" t="str">
        <f t="shared" si="80"/>
        <v/>
      </c>
      <c r="AU30" s="9" t="str">
        <f t="shared" si="80"/>
        <v/>
      </c>
      <c r="AV30" s="9" t="str">
        <f t="shared" si="80"/>
        <v/>
      </c>
      <c r="AW30" s="8" t="str">
        <f t="shared" si="80"/>
        <v/>
      </c>
      <c r="AX30" s="9" t="str">
        <f t="shared" si="80"/>
        <v/>
      </c>
      <c r="AY30" s="9" t="str">
        <f t="shared" si="80"/>
        <v/>
      </c>
      <c r="AZ30" s="8" t="str">
        <f t="shared" si="80"/>
        <v/>
      </c>
      <c r="BA30" s="9" t="str">
        <f t="shared" si="80"/>
        <v/>
      </c>
      <c r="BB30" s="9" t="str">
        <f t="shared" si="80"/>
        <v/>
      </c>
      <c r="BC30" s="8" t="str">
        <f t="shared" si="80"/>
        <v/>
      </c>
      <c r="BD30" s="9" t="str">
        <f t="shared" si="80"/>
        <v/>
      </c>
      <c r="BE30" s="9" t="str">
        <f t="shared" si="80"/>
        <v/>
      </c>
      <c r="BF30" s="8" t="str">
        <f t="shared" si="80"/>
        <v/>
      </c>
      <c r="BG30" s="9" t="str">
        <f t="shared" si="80"/>
        <v/>
      </c>
      <c r="BH30" s="9" t="str">
        <f t="shared" si="80"/>
        <v/>
      </c>
      <c r="BI30" s="8" t="str">
        <f t="shared" si="80"/>
        <v/>
      </c>
      <c r="BJ30" s="9" t="str">
        <f t="shared" si="80"/>
        <v/>
      </c>
      <c r="BK30" s="9" t="str">
        <f t="shared" si="80"/>
        <v/>
      </c>
      <c r="BL30" s="8" t="str">
        <f t="shared" si="80"/>
        <v/>
      </c>
      <c r="BM30" s="9" t="str">
        <f t="shared" si="80"/>
        <v/>
      </c>
      <c r="BN30" s="9" t="str">
        <f t="shared" si="80"/>
        <v/>
      </c>
      <c r="BO30" s="8" t="str">
        <f t="shared" si="80"/>
        <v/>
      </c>
      <c r="BP30" s="9" t="str">
        <f t="shared" si="80"/>
        <v/>
      </c>
      <c r="BQ30" s="9" t="str">
        <f t="shared" si="80"/>
        <v/>
      </c>
      <c r="BR30" s="8" t="str">
        <f t="shared" si="80"/>
        <v/>
      </c>
      <c r="BS30" s="9" t="str">
        <f t="shared" si="80"/>
        <v/>
      </c>
      <c r="BT30" s="9" t="str">
        <f t="shared" si="80"/>
        <v/>
      </c>
      <c r="BU30" s="8" t="str">
        <f t="shared" si="80"/>
        <v/>
      </c>
      <c r="BV30" s="9" t="str">
        <f t="shared" si="80"/>
        <v/>
      </c>
      <c r="BW30" s="9" t="str">
        <f t="shared" ref="BW30:CG30" si="81">IF(AND($J29&gt;=BW$6,$I29&lt;BX$6-1),"━","")</f>
        <v/>
      </c>
      <c r="BX30" s="8" t="str">
        <f t="shared" si="81"/>
        <v/>
      </c>
      <c r="BY30" s="7" t="str">
        <f t="shared" si="81"/>
        <v/>
      </c>
      <c r="BZ30" s="7" t="str">
        <f t="shared" si="81"/>
        <v/>
      </c>
      <c r="CA30" s="6" t="str">
        <f t="shared" si="81"/>
        <v/>
      </c>
      <c r="CB30" s="7" t="str">
        <f t="shared" si="81"/>
        <v>━</v>
      </c>
      <c r="CC30" s="7" t="str">
        <f t="shared" si="81"/>
        <v/>
      </c>
      <c r="CD30" s="6" t="str">
        <f t="shared" si="81"/>
        <v/>
      </c>
      <c r="CE30" s="7" t="str">
        <f t="shared" si="81"/>
        <v/>
      </c>
      <c r="CF30" s="7" t="str">
        <f t="shared" si="81"/>
        <v/>
      </c>
      <c r="CG30" s="6" t="str">
        <f t="shared" si="81"/>
        <v/>
      </c>
      <c r="CH30" s="5" t="s">
        <v>0</v>
      </c>
      <c r="CJ30" s="4">
        <f>IF(OR(I29="",J29=""),"",J29-I29+1)</f>
        <v>3</v>
      </c>
      <c r="CK30" s="3"/>
      <c r="CL30" s="3"/>
      <c r="CM30" s="3"/>
      <c r="CN30" s="3"/>
      <c r="CO30" s="3"/>
    </row>
    <row r="31" spans="1:93" s="2" customFormat="1" ht="22" customHeight="1" x14ac:dyDescent="0.2">
      <c r="A31" s="85">
        <v>13</v>
      </c>
      <c r="B31" s="87"/>
      <c r="C31" s="89"/>
      <c r="D31" s="91"/>
      <c r="E31" s="93"/>
      <c r="F31" s="95"/>
      <c r="G31" s="97"/>
      <c r="H31" s="99"/>
      <c r="I31" s="99"/>
      <c r="J31" s="99"/>
      <c r="K31" s="15" t="str">
        <f t="shared" ref="K31:AP31" si="82">IF(AND($H31&gt;=K$6,$G31&lt;L$6-1),"━","")</f>
        <v/>
      </c>
      <c r="L31" s="15" t="str">
        <f t="shared" si="82"/>
        <v/>
      </c>
      <c r="M31" s="14" t="str">
        <f t="shared" si="82"/>
        <v/>
      </c>
      <c r="N31" s="15" t="str">
        <f t="shared" si="82"/>
        <v/>
      </c>
      <c r="O31" s="15" t="str">
        <f t="shared" si="82"/>
        <v/>
      </c>
      <c r="P31" s="14" t="str">
        <f t="shared" si="82"/>
        <v/>
      </c>
      <c r="Q31" s="15" t="str">
        <f t="shared" si="82"/>
        <v/>
      </c>
      <c r="R31" s="15" t="str">
        <f t="shared" si="82"/>
        <v/>
      </c>
      <c r="S31" s="14" t="str">
        <f t="shared" si="82"/>
        <v/>
      </c>
      <c r="T31" s="15" t="str">
        <f t="shared" si="82"/>
        <v/>
      </c>
      <c r="U31" s="15" t="str">
        <f t="shared" si="82"/>
        <v/>
      </c>
      <c r="V31" s="14" t="str">
        <f t="shared" si="82"/>
        <v/>
      </c>
      <c r="W31" s="15" t="str">
        <f t="shared" si="82"/>
        <v/>
      </c>
      <c r="X31" s="15" t="str">
        <f t="shared" si="82"/>
        <v/>
      </c>
      <c r="Y31" s="14" t="str">
        <f t="shared" si="82"/>
        <v/>
      </c>
      <c r="Z31" s="15" t="str">
        <f t="shared" si="82"/>
        <v/>
      </c>
      <c r="AA31" s="15" t="str">
        <f t="shared" si="82"/>
        <v/>
      </c>
      <c r="AB31" s="14" t="str">
        <f t="shared" si="82"/>
        <v/>
      </c>
      <c r="AC31" s="15" t="str">
        <f t="shared" si="82"/>
        <v/>
      </c>
      <c r="AD31" s="15" t="str">
        <f t="shared" si="82"/>
        <v/>
      </c>
      <c r="AE31" s="14" t="str">
        <f t="shared" si="82"/>
        <v/>
      </c>
      <c r="AF31" s="15" t="str">
        <f t="shared" si="82"/>
        <v/>
      </c>
      <c r="AG31" s="15" t="str">
        <f t="shared" si="82"/>
        <v/>
      </c>
      <c r="AH31" s="14" t="str">
        <f t="shared" si="82"/>
        <v/>
      </c>
      <c r="AI31" s="15" t="str">
        <f t="shared" si="82"/>
        <v/>
      </c>
      <c r="AJ31" s="15" t="str">
        <f t="shared" si="82"/>
        <v/>
      </c>
      <c r="AK31" s="14" t="str">
        <f t="shared" si="82"/>
        <v/>
      </c>
      <c r="AL31" s="15" t="str">
        <f t="shared" si="82"/>
        <v/>
      </c>
      <c r="AM31" s="15" t="str">
        <f t="shared" si="82"/>
        <v/>
      </c>
      <c r="AN31" s="14" t="str">
        <f t="shared" si="82"/>
        <v/>
      </c>
      <c r="AO31" s="15" t="str">
        <f t="shared" si="82"/>
        <v/>
      </c>
      <c r="AP31" s="15" t="str">
        <f t="shared" si="82"/>
        <v/>
      </c>
      <c r="AQ31" s="14" t="str">
        <f t="shared" ref="AQ31:BW31" si="83">IF(AND($H31&gt;=AQ$6,$G31&lt;AR$6-1),"━","")</f>
        <v/>
      </c>
      <c r="AR31" s="15" t="str">
        <f t="shared" si="83"/>
        <v/>
      </c>
      <c r="AS31" s="15" t="str">
        <f t="shared" si="83"/>
        <v/>
      </c>
      <c r="AT31" s="14" t="str">
        <f t="shared" si="83"/>
        <v/>
      </c>
      <c r="AU31" s="15" t="str">
        <f t="shared" si="83"/>
        <v/>
      </c>
      <c r="AV31" s="15" t="str">
        <f t="shared" si="83"/>
        <v/>
      </c>
      <c r="AW31" s="14" t="str">
        <f t="shared" si="83"/>
        <v/>
      </c>
      <c r="AX31" s="15" t="str">
        <f t="shared" si="83"/>
        <v/>
      </c>
      <c r="AY31" s="15" t="str">
        <f t="shared" si="83"/>
        <v/>
      </c>
      <c r="AZ31" s="14" t="str">
        <f t="shared" si="83"/>
        <v/>
      </c>
      <c r="BA31" s="15" t="str">
        <f t="shared" si="83"/>
        <v/>
      </c>
      <c r="BB31" s="15" t="str">
        <f t="shared" si="83"/>
        <v/>
      </c>
      <c r="BC31" s="14" t="str">
        <f t="shared" si="83"/>
        <v/>
      </c>
      <c r="BD31" s="15" t="str">
        <f t="shared" si="83"/>
        <v/>
      </c>
      <c r="BE31" s="15" t="str">
        <f t="shared" si="83"/>
        <v/>
      </c>
      <c r="BF31" s="14" t="str">
        <f t="shared" si="83"/>
        <v/>
      </c>
      <c r="BG31" s="15" t="str">
        <f t="shared" si="83"/>
        <v/>
      </c>
      <c r="BH31" s="15" t="str">
        <f t="shared" si="83"/>
        <v/>
      </c>
      <c r="BI31" s="14" t="str">
        <f t="shared" si="83"/>
        <v/>
      </c>
      <c r="BJ31" s="15" t="str">
        <f t="shared" si="83"/>
        <v/>
      </c>
      <c r="BK31" s="15" t="str">
        <f t="shared" si="83"/>
        <v/>
      </c>
      <c r="BL31" s="14" t="str">
        <f t="shared" si="83"/>
        <v/>
      </c>
      <c r="BM31" s="15" t="str">
        <f t="shared" si="83"/>
        <v/>
      </c>
      <c r="BN31" s="15" t="str">
        <f t="shared" si="83"/>
        <v/>
      </c>
      <c r="BO31" s="14" t="str">
        <f t="shared" si="83"/>
        <v/>
      </c>
      <c r="BP31" s="15" t="str">
        <f t="shared" si="83"/>
        <v/>
      </c>
      <c r="BQ31" s="15" t="str">
        <f t="shared" si="83"/>
        <v/>
      </c>
      <c r="BR31" s="14" t="str">
        <f t="shared" si="83"/>
        <v/>
      </c>
      <c r="BS31" s="15" t="str">
        <f t="shared" si="83"/>
        <v/>
      </c>
      <c r="BT31" s="15" t="str">
        <f t="shared" si="83"/>
        <v/>
      </c>
      <c r="BU31" s="14" t="str">
        <f t="shared" si="83"/>
        <v/>
      </c>
      <c r="BV31" s="15" t="str">
        <f t="shared" si="83"/>
        <v/>
      </c>
      <c r="BW31" s="15" t="str">
        <f t="shared" si="83"/>
        <v/>
      </c>
      <c r="BX31" s="14" t="str">
        <f>IF(AND($H31&gt;=BX$6,$G31&lt;CE$6-1),"━","")</f>
        <v/>
      </c>
      <c r="BY31" s="13" t="str">
        <f t="shared" ref="BY31:CG31" si="84">IF(AND($H31&gt;=BY$6,$G31&lt;BZ$6-1),"━","")</f>
        <v/>
      </c>
      <c r="BZ31" s="12" t="str">
        <f t="shared" si="84"/>
        <v/>
      </c>
      <c r="CA31" s="11" t="str">
        <f t="shared" si="84"/>
        <v/>
      </c>
      <c r="CB31" s="13" t="str">
        <f t="shared" si="84"/>
        <v/>
      </c>
      <c r="CC31" s="12" t="str">
        <f t="shared" si="84"/>
        <v/>
      </c>
      <c r="CD31" s="11" t="str">
        <f t="shared" si="84"/>
        <v/>
      </c>
      <c r="CE31" s="13" t="str">
        <f t="shared" si="84"/>
        <v/>
      </c>
      <c r="CF31" s="12" t="str">
        <f t="shared" si="84"/>
        <v/>
      </c>
      <c r="CG31" s="11" t="str">
        <f t="shared" si="84"/>
        <v/>
      </c>
      <c r="CH31" s="5" t="s">
        <v>0</v>
      </c>
      <c r="CJ31" s="10" t="str">
        <f>IF(OR(G31="",H31=""),"",H31-G31+1)</f>
        <v/>
      </c>
      <c r="CK31" s="3"/>
      <c r="CL31" s="3"/>
      <c r="CM31" s="3"/>
      <c r="CN31" s="3"/>
      <c r="CO31" s="3"/>
    </row>
    <row r="32" spans="1:93" s="2" customFormat="1" ht="22" customHeight="1" x14ac:dyDescent="0.2">
      <c r="A32" s="86"/>
      <c r="B32" s="88"/>
      <c r="C32" s="90"/>
      <c r="D32" s="92"/>
      <c r="E32" s="94"/>
      <c r="F32" s="96"/>
      <c r="G32" s="98"/>
      <c r="H32" s="100"/>
      <c r="I32" s="100"/>
      <c r="J32" s="100"/>
      <c r="K32" s="9" t="str">
        <f t="shared" ref="K32:AP32" si="85">IF(AND($J31&gt;=K$6,$I31&lt;L$6-1),"━","")</f>
        <v/>
      </c>
      <c r="L32" s="9" t="str">
        <f t="shared" si="85"/>
        <v/>
      </c>
      <c r="M32" s="8" t="str">
        <f t="shared" si="85"/>
        <v/>
      </c>
      <c r="N32" s="9" t="str">
        <f t="shared" si="85"/>
        <v/>
      </c>
      <c r="O32" s="9" t="str">
        <f t="shared" si="85"/>
        <v/>
      </c>
      <c r="P32" s="8" t="str">
        <f t="shared" si="85"/>
        <v/>
      </c>
      <c r="Q32" s="9" t="str">
        <f t="shared" si="85"/>
        <v/>
      </c>
      <c r="R32" s="9" t="str">
        <f t="shared" si="85"/>
        <v/>
      </c>
      <c r="S32" s="8" t="str">
        <f t="shared" si="85"/>
        <v/>
      </c>
      <c r="T32" s="9" t="str">
        <f t="shared" si="85"/>
        <v/>
      </c>
      <c r="U32" s="9" t="str">
        <f t="shared" si="85"/>
        <v/>
      </c>
      <c r="V32" s="8" t="str">
        <f t="shared" si="85"/>
        <v/>
      </c>
      <c r="W32" s="9" t="str">
        <f t="shared" si="85"/>
        <v/>
      </c>
      <c r="X32" s="9" t="str">
        <f t="shared" si="85"/>
        <v/>
      </c>
      <c r="Y32" s="8" t="str">
        <f t="shared" si="85"/>
        <v/>
      </c>
      <c r="Z32" s="9" t="str">
        <f t="shared" si="85"/>
        <v/>
      </c>
      <c r="AA32" s="9" t="str">
        <f t="shared" si="85"/>
        <v/>
      </c>
      <c r="AB32" s="8" t="str">
        <f t="shared" si="85"/>
        <v/>
      </c>
      <c r="AC32" s="9" t="str">
        <f t="shared" si="85"/>
        <v/>
      </c>
      <c r="AD32" s="9" t="str">
        <f t="shared" si="85"/>
        <v/>
      </c>
      <c r="AE32" s="8" t="str">
        <f t="shared" si="85"/>
        <v/>
      </c>
      <c r="AF32" s="9" t="str">
        <f t="shared" si="85"/>
        <v/>
      </c>
      <c r="AG32" s="9" t="str">
        <f t="shared" si="85"/>
        <v/>
      </c>
      <c r="AH32" s="8" t="str">
        <f t="shared" si="85"/>
        <v/>
      </c>
      <c r="AI32" s="9" t="str">
        <f t="shared" si="85"/>
        <v/>
      </c>
      <c r="AJ32" s="9" t="str">
        <f t="shared" si="85"/>
        <v/>
      </c>
      <c r="AK32" s="8" t="str">
        <f t="shared" si="85"/>
        <v/>
      </c>
      <c r="AL32" s="9" t="str">
        <f t="shared" si="85"/>
        <v/>
      </c>
      <c r="AM32" s="9" t="str">
        <f t="shared" si="85"/>
        <v/>
      </c>
      <c r="AN32" s="8" t="str">
        <f t="shared" si="85"/>
        <v/>
      </c>
      <c r="AO32" s="9" t="str">
        <f t="shared" si="85"/>
        <v/>
      </c>
      <c r="AP32" s="9" t="str">
        <f t="shared" si="85"/>
        <v/>
      </c>
      <c r="AQ32" s="8" t="str">
        <f t="shared" ref="AQ32:BV32" si="86">IF(AND($J31&gt;=AQ$6,$I31&lt;AR$6-1),"━","")</f>
        <v/>
      </c>
      <c r="AR32" s="9" t="str">
        <f t="shared" si="86"/>
        <v/>
      </c>
      <c r="AS32" s="9" t="str">
        <f t="shared" si="86"/>
        <v/>
      </c>
      <c r="AT32" s="8" t="str">
        <f t="shared" si="86"/>
        <v/>
      </c>
      <c r="AU32" s="9" t="str">
        <f t="shared" si="86"/>
        <v/>
      </c>
      <c r="AV32" s="9" t="str">
        <f t="shared" si="86"/>
        <v/>
      </c>
      <c r="AW32" s="8" t="str">
        <f t="shared" si="86"/>
        <v/>
      </c>
      <c r="AX32" s="9" t="str">
        <f t="shared" si="86"/>
        <v/>
      </c>
      <c r="AY32" s="9" t="str">
        <f t="shared" si="86"/>
        <v/>
      </c>
      <c r="AZ32" s="8" t="str">
        <f t="shared" si="86"/>
        <v/>
      </c>
      <c r="BA32" s="9" t="str">
        <f t="shared" si="86"/>
        <v/>
      </c>
      <c r="BB32" s="9" t="str">
        <f t="shared" si="86"/>
        <v/>
      </c>
      <c r="BC32" s="8" t="str">
        <f t="shared" si="86"/>
        <v/>
      </c>
      <c r="BD32" s="9" t="str">
        <f t="shared" si="86"/>
        <v/>
      </c>
      <c r="BE32" s="9" t="str">
        <f t="shared" si="86"/>
        <v/>
      </c>
      <c r="BF32" s="8" t="str">
        <f t="shared" si="86"/>
        <v/>
      </c>
      <c r="BG32" s="9" t="str">
        <f t="shared" si="86"/>
        <v/>
      </c>
      <c r="BH32" s="9" t="str">
        <f t="shared" si="86"/>
        <v/>
      </c>
      <c r="BI32" s="8" t="str">
        <f t="shared" si="86"/>
        <v/>
      </c>
      <c r="BJ32" s="9" t="str">
        <f t="shared" si="86"/>
        <v/>
      </c>
      <c r="BK32" s="9" t="str">
        <f t="shared" si="86"/>
        <v/>
      </c>
      <c r="BL32" s="8" t="str">
        <f t="shared" si="86"/>
        <v/>
      </c>
      <c r="BM32" s="9" t="str">
        <f t="shared" si="86"/>
        <v/>
      </c>
      <c r="BN32" s="9" t="str">
        <f t="shared" si="86"/>
        <v/>
      </c>
      <c r="BO32" s="8" t="str">
        <f t="shared" si="86"/>
        <v/>
      </c>
      <c r="BP32" s="9" t="str">
        <f t="shared" si="86"/>
        <v/>
      </c>
      <c r="BQ32" s="9" t="str">
        <f t="shared" si="86"/>
        <v/>
      </c>
      <c r="BR32" s="8" t="str">
        <f t="shared" si="86"/>
        <v/>
      </c>
      <c r="BS32" s="9" t="str">
        <f t="shared" si="86"/>
        <v/>
      </c>
      <c r="BT32" s="9" t="str">
        <f t="shared" si="86"/>
        <v/>
      </c>
      <c r="BU32" s="8" t="str">
        <f t="shared" si="86"/>
        <v/>
      </c>
      <c r="BV32" s="9" t="str">
        <f t="shared" si="86"/>
        <v/>
      </c>
      <c r="BW32" s="9" t="str">
        <f t="shared" ref="BW32" si="87">IF(AND($J31&gt;=BW$6,$I31&lt;BX$6-1),"━","")</f>
        <v/>
      </c>
      <c r="BX32" s="8" t="str">
        <f>IF(AND($J31&gt;=BX$6,$I31&lt;CE$6-1),"━","")</f>
        <v/>
      </c>
      <c r="BY32" s="7" t="str">
        <f t="shared" ref="BY32:CG32" si="88">IF(AND($J31&gt;=BY$6,$I31&lt;BZ$6-1),"━","")</f>
        <v/>
      </c>
      <c r="BZ32" s="7" t="str">
        <f t="shared" si="88"/>
        <v/>
      </c>
      <c r="CA32" s="6" t="str">
        <f t="shared" si="88"/>
        <v/>
      </c>
      <c r="CB32" s="7" t="str">
        <f t="shared" si="88"/>
        <v/>
      </c>
      <c r="CC32" s="7" t="str">
        <f t="shared" si="88"/>
        <v/>
      </c>
      <c r="CD32" s="6" t="str">
        <f t="shared" si="88"/>
        <v/>
      </c>
      <c r="CE32" s="7" t="str">
        <f t="shared" si="88"/>
        <v/>
      </c>
      <c r="CF32" s="7" t="str">
        <f t="shared" si="88"/>
        <v/>
      </c>
      <c r="CG32" s="6" t="str">
        <f t="shared" si="88"/>
        <v/>
      </c>
      <c r="CH32" s="5" t="s">
        <v>0</v>
      </c>
      <c r="CJ32" s="4" t="str">
        <f>IF(OR(I31="",J31=""),"",J31-I31+1)</f>
        <v/>
      </c>
      <c r="CK32" s="3"/>
      <c r="CL32" s="3"/>
      <c r="CM32" s="3"/>
      <c r="CN32" s="3"/>
      <c r="CO32" s="3"/>
    </row>
    <row r="33" spans="1:93" s="2" customFormat="1" ht="22" customHeight="1" x14ac:dyDescent="0.2">
      <c r="A33" s="85">
        <v>14</v>
      </c>
      <c r="B33" s="87"/>
      <c r="C33" s="89"/>
      <c r="D33" s="91"/>
      <c r="E33" s="93"/>
      <c r="F33" s="95"/>
      <c r="G33" s="97"/>
      <c r="H33" s="99"/>
      <c r="I33" s="99"/>
      <c r="J33" s="99"/>
      <c r="K33" s="15" t="str">
        <f t="shared" ref="K33:AP33" si="89">IF(AND($H33&gt;=K$6,$G33&lt;L$6-1),"━","")</f>
        <v/>
      </c>
      <c r="L33" s="15" t="str">
        <f t="shared" si="89"/>
        <v/>
      </c>
      <c r="M33" s="14" t="str">
        <f t="shared" si="89"/>
        <v/>
      </c>
      <c r="N33" s="15" t="str">
        <f t="shared" si="89"/>
        <v/>
      </c>
      <c r="O33" s="15" t="str">
        <f t="shared" si="89"/>
        <v/>
      </c>
      <c r="P33" s="14" t="str">
        <f t="shared" si="89"/>
        <v/>
      </c>
      <c r="Q33" s="15" t="str">
        <f t="shared" si="89"/>
        <v/>
      </c>
      <c r="R33" s="15" t="str">
        <f t="shared" si="89"/>
        <v/>
      </c>
      <c r="S33" s="14" t="str">
        <f t="shared" si="89"/>
        <v/>
      </c>
      <c r="T33" s="15" t="str">
        <f t="shared" si="89"/>
        <v/>
      </c>
      <c r="U33" s="15" t="str">
        <f t="shared" si="89"/>
        <v/>
      </c>
      <c r="V33" s="14" t="str">
        <f t="shared" si="89"/>
        <v/>
      </c>
      <c r="W33" s="15" t="str">
        <f t="shared" si="89"/>
        <v/>
      </c>
      <c r="X33" s="15" t="str">
        <f t="shared" si="89"/>
        <v/>
      </c>
      <c r="Y33" s="14" t="str">
        <f t="shared" si="89"/>
        <v/>
      </c>
      <c r="Z33" s="15" t="str">
        <f t="shared" si="89"/>
        <v/>
      </c>
      <c r="AA33" s="15" t="str">
        <f t="shared" si="89"/>
        <v/>
      </c>
      <c r="AB33" s="14" t="str">
        <f t="shared" si="89"/>
        <v/>
      </c>
      <c r="AC33" s="15" t="str">
        <f t="shared" si="89"/>
        <v/>
      </c>
      <c r="AD33" s="15" t="str">
        <f t="shared" si="89"/>
        <v/>
      </c>
      <c r="AE33" s="14" t="str">
        <f t="shared" si="89"/>
        <v/>
      </c>
      <c r="AF33" s="15" t="str">
        <f t="shared" si="89"/>
        <v/>
      </c>
      <c r="AG33" s="15" t="str">
        <f t="shared" si="89"/>
        <v/>
      </c>
      <c r="AH33" s="14" t="str">
        <f t="shared" si="89"/>
        <v/>
      </c>
      <c r="AI33" s="15" t="str">
        <f t="shared" si="89"/>
        <v/>
      </c>
      <c r="AJ33" s="15" t="str">
        <f t="shared" si="89"/>
        <v/>
      </c>
      <c r="AK33" s="14" t="str">
        <f t="shared" si="89"/>
        <v/>
      </c>
      <c r="AL33" s="15" t="str">
        <f t="shared" si="89"/>
        <v/>
      </c>
      <c r="AM33" s="15" t="str">
        <f t="shared" si="89"/>
        <v/>
      </c>
      <c r="AN33" s="14" t="str">
        <f t="shared" si="89"/>
        <v/>
      </c>
      <c r="AO33" s="15" t="str">
        <f t="shared" si="89"/>
        <v/>
      </c>
      <c r="AP33" s="15" t="str">
        <f t="shared" si="89"/>
        <v/>
      </c>
      <c r="AQ33" s="14" t="str">
        <f t="shared" ref="AQ33:BW33" si="90">IF(AND($H33&gt;=AQ$6,$G33&lt;AR$6-1),"━","")</f>
        <v/>
      </c>
      <c r="AR33" s="15" t="str">
        <f t="shared" si="90"/>
        <v/>
      </c>
      <c r="AS33" s="15" t="str">
        <f t="shared" si="90"/>
        <v/>
      </c>
      <c r="AT33" s="14" t="str">
        <f t="shared" si="90"/>
        <v/>
      </c>
      <c r="AU33" s="15" t="str">
        <f t="shared" si="90"/>
        <v/>
      </c>
      <c r="AV33" s="15" t="str">
        <f t="shared" si="90"/>
        <v/>
      </c>
      <c r="AW33" s="14" t="str">
        <f t="shared" si="90"/>
        <v/>
      </c>
      <c r="AX33" s="15" t="str">
        <f t="shared" si="90"/>
        <v/>
      </c>
      <c r="AY33" s="15" t="str">
        <f t="shared" si="90"/>
        <v/>
      </c>
      <c r="AZ33" s="14" t="str">
        <f t="shared" si="90"/>
        <v/>
      </c>
      <c r="BA33" s="15" t="str">
        <f t="shared" si="90"/>
        <v/>
      </c>
      <c r="BB33" s="15" t="str">
        <f t="shared" si="90"/>
        <v/>
      </c>
      <c r="BC33" s="14" t="str">
        <f t="shared" si="90"/>
        <v/>
      </c>
      <c r="BD33" s="15" t="str">
        <f t="shared" si="90"/>
        <v/>
      </c>
      <c r="BE33" s="15" t="str">
        <f t="shared" si="90"/>
        <v/>
      </c>
      <c r="BF33" s="14" t="str">
        <f t="shared" si="90"/>
        <v/>
      </c>
      <c r="BG33" s="15" t="str">
        <f t="shared" si="90"/>
        <v/>
      </c>
      <c r="BH33" s="15" t="str">
        <f t="shared" si="90"/>
        <v/>
      </c>
      <c r="BI33" s="14" t="str">
        <f t="shared" si="90"/>
        <v/>
      </c>
      <c r="BJ33" s="15" t="str">
        <f t="shared" si="90"/>
        <v/>
      </c>
      <c r="BK33" s="15" t="str">
        <f t="shared" si="90"/>
        <v/>
      </c>
      <c r="BL33" s="14" t="str">
        <f t="shared" si="90"/>
        <v/>
      </c>
      <c r="BM33" s="15" t="str">
        <f t="shared" si="90"/>
        <v/>
      </c>
      <c r="BN33" s="15" t="str">
        <f t="shared" si="90"/>
        <v/>
      </c>
      <c r="BO33" s="14" t="str">
        <f t="shared" si="90"/>
        <v/>
      </c>
      <c r="BP33" s="15" t="str">
        <f t="shared" si="90"/>
        <v/>
      </c>
      <c r="BQ33" s="15" t="str">
        <f t="shared" si="90"/>
        <v/>
      </c>
      <c r="BR33" s="14" t="str">
        <f t="shared" si="90"/>
        <v/>
      </c>
      <c r="BS33" s="15" t="str">
        <f t="shared" si="90"/>
        <v/>
      </c>
      <c r="BT33" s="15" t="str">
        <f t="shared" si="90"/>
        <v/>
      </c>
      <c r="BU33" s="14" t="str">
        <f t="shared" si="90"/>
        <v/>
      </c>
      <c r="BV33" s="15" t="str">
        <f t="shared" si="90"/>
        <v/>
      </c>
      <c r="BW33" s="15" t="str">
        <f t="shared" si="90"/>
        <v/>
      </c>
      <c r="BX33" s="14" t="str">
        <f>IF(AND($H33&gt;=BX$6,$G33&lt;CE$6-1),"━","")</f>
        <v/>
      </c>
      <c r="BY33" s="13" t="str">
        <f t="shared" ref="BY33:CG33" si="91">IF(AND($H33&gt;=BY$6,$G33&lt;BZ$6-1),"━","")</f>
        <v/>
      </c>
      <c r="BZ33" s="12" t="str">
        <f t="shared" si="91"/>
        <v/>
      </c>
      <c r="CA33" s="11" t="str">
        <f t="shared" si="91"/>
        <v/>
      </c>
      <c r="CB33" s="13" t="str">
        <f t="shared" si="91"/>
        <v/>
      </c>
      <c r="CC33" s="12" t="str">
        <f t="shared" si="91"/>
        <v/>
      </c>
      <c r="CD33" s="11" t="str">
        <f t="shared" si="91"/>
        <v/>
      </c>
      <c r="CE33" s="13" t="str">
        <f t="shared" si="91"/>
        <v/>
      </c>
      <c r="CF33" s="12" t="str">
        <f t="shared" si="91"/>
        <v/>
      </c>
      <c r="CG33" s="11" t="str">
        <f t="shared" si="91"/>
        <v/>
      </c>
      <c r="CH33" s="5" t="s">
        <v>0</v>
      </c>
      <c r="CJ33" s="10" t="str">
        <f>IF(OR(G33="",H33=""),"",H33-G33+1)</f>
        <v/>
      </c>
      <c r="CK33" s="3"/>
      <c r="CL33" s="3"/>
      <c r="CM33" s="3"/>
      <c r="CN33" s="3"/>
      <c r="CO33" s="3"/>
    </row>
    <row r="34" spans="1:93" s="2" customFormat="1" ht="22" customHeight="1" x14ac:dyDescent="0.2">
      <c r="A34" s="86"/>
      <c r="B34" s="88"/>
      <c r="C34" s="90"/>
      <c r="D34" s="92"/>
      <c r="E34" s="94"/>
      <c r="F34" s="96"/>
      <c r="G34" s="98"/>
      <c r="H34" s="100"/>
      <c r="I34" s="100"/>
      <c r="J34" s="100"/>
      <c r="K34" s="9" t="str">
        <f t="shared" ref="K34:AP34" si="92">IF(AND($J33&gt;=K$6,$I33&lt;L$6-1),"━","")</f>
        <v/>
      </c>
      <c r="L34" s="9" t="str">
        <f t="shared" si="92"/>
        <v/>
      </c>
      <c r="M34" s="8" t="str">
        <f t="shared" si="92"/>
        <v/>
      </c>
      <c r="N34" s="9" t="str">
        <f t="shared" si="92"/>
        <v/>
      </c>
      <c r="O34" s="9" t="str">
        <f t="shared" si="92"/>
        <v/>
      </c>
      <c r="P34" s="8" t="str">
        <f t="shared" si="92"/>
        <v/>
      </c>
      <c r="Q34" s="9" t="str">
        <f t="shared" si="92"/>
        <v/>
      </c>
      <c r="R34" s="9" t="str">
        <f t="shared" si="92"/>
        <v/>
      </c>
      <c r="S34" s="8" t="str">
        <f t="shared" si="92"/>
        <v/>
      </c>
      <c r="T34" s="9" t="str">
        <f t="shared" si="92"/>
        <v/>
      </c>
      <c r="U34" s="9" t="str">
        <f t="shared" si="92"/>
        <v/>
      </c>
      <c r="V34" s="8" t="str">
        <f t="shared" si="92"/>
        <v/>
      </c>
      <c r="W34" s="9" t="str">
        <f t="shared" si="92"/>
        <v/>
      </c>
      <c r="X34" s="9" t="str">
        <f t="shared" si="92"/>
        <v/>
      </c>
      <c r="Y34" s="8" t="str">
        <f t="shared" si="92"/>
        <v/>
      </c>
      <c r="Z34" s="9" t="str">
        <f t="shared" si="92"/>
        <v/>
      </c>
      <c r="AA34" s="9" t="str">
        <f t="shared" si="92"/>
        <v/>
      </c>
      <c r="AB34" s="8" t="str">
        <f t="shared" si="92"/>
        <v/>
      </c>
      <c r="AC34" s="9" t="str">
        <f t="shared" si="92"/>
        <v/>
      </c>
      <c r="AD34" s="9" t="str">
        <f t="shared" si="92"/>
        <v/>
      </c>
      <c r="AE34" s="8" t="str">
        <f t="shared" si="92"/>
        <v/>
      </c>
      <c r="AF34" s="9" t="str">
        <f t="shared" si="92"/>
        <v/>
      </c>
      <c r="AG34" s="9" t="str">
        <f t="shared" si="92"/>
        <v/>
      </c>
      <c r="AH34" s="8" t="str">
        <f t="shared" si="92"/>
        <v/>
      </c>
      <c r="AI34" s="9" t="str">
        <f t="shared" si="92"/>
        <v/>
      </c>
      <c r="AJ34" s="9" t="str">
        <f t="shared" si="92"/>
        <v/>
      </c>
      <c r="AK34" s="8" t="str">
        <f t="shared" si="92"/>
        <v/>
      </c>
      <c r="AL34" s="9" t="str">
        <f t="shared" si="92"/>
        <v/>
      </c>
      <c r="AM34" s="9" t="str">
        <f t="shared" si="92"/>
        <v/>
      </c>
      <c r="AN34" s="8" t="str">
        <f t="shared" si="92"/>
        <v/>
      </c>
      <c r="AO34" s="9" t="str">
        <f t="shared" si="92"/>
        <v/>
      </c>
      <c r="AP34" s="9" t="str">
        <f t="shared" si="92"/>
        <v/>
      </c>
      <c r="AQ34" s="8" t="str">
        <f t="shared" ref="AQ34:BV34" si="93">IF(AND($J33&gt;=AQ$6,$I33&lt;AR$6-1),"━","")</f>
        <v/>
      </c>
      <c r="AR34" s="9" t="str">
        <f t="shared" si="93"/>
        <v/>
      </c>
      <c r="AS34" s="9" t="str">
        <f t="shared" si="93"/>
        <v/>
      </c>
      <c r="AT34" s="8" t="str">
        <f t="shared" si="93"/>
        <v/>
      </c>
      <c r="AU34" s="9" t="str">
        <f t="shared" si="93"/>
        <v/>
      </c>
      <c r="AV34" s="9" t="str">
        <f t="shared" si="93"/>
        <v/>
      </c>
      <c r="AW34" s="8" t="str">
        <f t="shared" si="93"/>
        <v/>
      </c>
      <c r="AX34" s="9" t="str">
        <f t="shared" si="93"/>
        <v/>
      </c>
      <c r="AY34" s="9" t="str">
        <f t="shared" si="93"/>
        <v/>
      </c>
      <c r="AZ34" s="8" t="str">
        <f t="shared" si="93"/>
        <v/>
      </c>
      <c r="BA34" s="9" t="str">
        <f t="shared" si="93"/>
        <v/>
      </c>
      <c r="BB34" s="9" t="str">
        <f t="shared" si="93"/>
        <v/>
      </c>
      <c r="BC34" s="8" t="str">
        <f t="shared" si="93"/>
        <v/>
      </c>
      <c r="BD34" s="9" t="str">
        <f t="shared" si="93"/>
        <v/>
      </c>
      <c r="BE34" s="9" t="str">
        <f t="shared" si="93"/>
        <v/>
      </c>
      <c r="BF34" s="8" t="str">
        <f t="shared" si="93"/>
        <v/>
      </c>
      <c r="BG34" s="9" t="str">
        <f t="shared" si="93"/>
        <v/>
      </c>
      <c r="BH34" s="9" t="str">
        <f t="shared" si="93"/>
        <v/>
      </c>
      <c r="BI34" s="8" t="str">
        <f t="shared" si="93"/>
        <v/>
      </c>
      <c r="BJ34" s="9" t="str">
        <f t="shared" si="93"/>
        <v/>
      </c>
      <c r="BK34" s="9" t="str">
        <f t="shared" si="93"/>
        <v/>
      </c>
      <c r="BL34" s="8" t="str">
        <f t="shared" si="93"/>
        <v/>
      </c>
      <c r="BM34" s="9" t="str">
        <f t="shared" si="93"/>
        <v/>
      </c>
      <c r="BN34" s="9" t="str">
        <f t="shared" si="93"/>
        <v/>
      </c>
      <c r="BO34" s="8" t="str">
        <f t="shared" si="93"/>
        <v/>
      </c>
      <c r="BP34" s="9" t="str">
        <f t="shared" si="93"/>
        <v/>
      </c>
      <c r="BQ34" s="9" t="str">
        <f t="shared" si="93"/>
        <v/>
      </c>
      <c r="BR34" s="8" t="str">
        <f t="shared" si="93"/>
        <v/>
      </c>
      <c r="BS34" s="9" t="str">
        <f t="shared" si="93"/>
        <v/>
      </c>
      <c r="BT34" s="9" t="str">
        <f t="shared" si="93"/>
        <v/>
      </c>
      <c r="BU34" s="8" t="str">
        <f t="shared" si="93"/>
        <v/>
      </c>
      <c r="BV34" s="9" t="str">
        <f t="shared" si="93"/>
        <v/>
      </c>
      <c r="BW34" s="9" t="str">
        <f t="shared" ref="BW34" si="94">IF(AND($J33&gt;=BW$6,$I33&lt;BX$6-1),"━","")</f>
        <v/>
      </c>
      <c r="BX34" s="8" t="str">
        <f>IF(AND($J33&gt;=BX$6,$I33&lt;CE$6-1),"━","")</f>
        <v/>
      </c>
      <c r="BY34" s="7" t="str">
        <f t="shared" ref="BY34:CG34" si="95">IF(AND($J33&gt;=BY$6,$I33&lt;BZ$6-1),"━","")</f>
        <v/>
      </c>
      <c r="BZ34" s="7" t="str">
        <f t="shared" si="95"/>
        <v/>
      </c>
      <c r="CA34" s="6" t="str">
        <f t="shared" si="95"/>
        <v/>
      </c>
      <c r="CB34" s="7" t="str">
        <f t="shared" si="95"/>
        <v/>
      </c>
      <c r="CC34" s="7" t="str">
        <f t="shared" si="95"/>
        <v/>
      </c>
      <c r="CD34" s="6" t="str">
        <f t="shared" si="95"/>
        <v/>
      </c>
      <c r="CE34" s="7" t="str">
        <f t="shared" si="95"/>
        <v/>
      </c>
      <c r="CF34" s="7" t="str">
        <f t="shared" si="95"/>
        <v/>
      </c>
      <c r="CG34" s="6" t="str">
        <f t="shared" si="95"/>
        <v/>
      </c>
      <c r="CH34" s="5" t="s">
        <v>0</v>
      </c>
      <c r="CJ34" s="4" t="str">
        <f>IF(OR(I33="",J33=""),"",J33-I33+1)</f>
        <v/>
      </c>
      <c r="CK34" s="3"/>
      <c r="CL34" s="3"/>
      <c r="CM34" s="3"/>
      <c r="CN34" s="3"/>
      <c r="CO34" s="3"/>
    </row>
    <row r="35" spans="1:93" s="2" customFormat="1" ht="22" customHeight="1" x14ac:dyDescent="0.2">
      <c r="A35" s="85">
        <v>15</v>
      </c>
      <c r="B35" s="87"/>
      <c r="C35" s="89"/>
      <c r="D35" s="91"/>
      <c r="E35" s="93"/>
      <c r="F35" s="95"/>
      <c r="G35" s="97"/>
      <c r="H35" s="99"/>
      <c r="I35" s="99"/>
      <c r="J35" s="99"/>
      <c r="K35" s="15" t="str">
        <f t="shared" ref="K35:AP35" si="96">IF(AND($H35&gt;=K$6,$G35&lt;L$6-1),"━","")</f>
        <v/>
      </c>
      <c r="L35" s="15" t="str">
        <f t="shared" si="96"/>
        <v/>
      </c>
      <c r="M35" s="14" t="str">
        <f t="shared" si="96"/>
        <v/>
      </c>
      <c r="N35" s="15" t="str">
        <f t="shared" si="96"/>
        <v/>
      </c>
      <c r="O35" s="15" t="str">
        <f t="shared" si="96"/>
        <v/>
      </c>
      <c r="P35" s="14" t="str">
        <f t="shared" si="96"/>
        <v/>
      </c>
      <c r="Q35" s="15" t="str">
        <f t="shared" si="96"/>
        <v/>
      </c>
      <c r="R35" s="15" t="str">
        <f t="shared" si="96"/>
        <v/>
      </c>
      <c r="S35" s="14" t="str">
        <f t="shared" si="96"/>
        <v/>
      </c>
      <c r="T35" s="15" t="str">
        <f t="shared" si="96"/>
        <v/>
      </c>
      <c r="U35" s="15" t="str">
        <f t="shared" si="96"/>
        <v/>
      </c>
      <c r="V35" s="14" t="str">
        <f t="shared" si="96"/>
        <v/>
      </c>
      <c r="W35" s="15" t="str">
        <f t="shared" si="96"/>
        <v/>
      </c>
      <c r="X35" s="15" t="str">
        <f t="shared" si="96"/>
        <v/>
      </c>
      <c r="Y35" s="14" t="str">
        <f t="shared" si="96"/>
        <v/>
      </c>
      <c r="Z35" s="15" t="str">
        <f t="shared" si="96"/>
        <v/>
      </c>
      <c r="AA35" s="15" t="str">
        <f t="shared" si="96"/>
        <v/>
      </c>
      <c r="AB35" s="14" t="str">
        <f t="shared" si="96"/>
        <v/>
      </c>
      <c r="AC35" s="15" t="str">
        <f t="shared" si="96"/>
        <v/>
      </c>
      <c r="AD35" s="15" t="str">
        <f t="shared" si="96"/>
        <v/>
      </c>
      <c r="AE35" s="14" t="str">
        <f t="shared" si="96"/>
        <v/>
      </c>
      <c r="AF35" s="15" t="str">
        <f t="shared" si="96"/>
        <v/>
      </c>
      <c r="AG35" s="15" t="str">
        <f t="shared" si="96"/>
        <v/>
      </c>
      <c r="AH35" s="14" t="str">
        <f t="shared" si="96"/>
        <v/>
      </c>
      <c r="AI35" s="15" t="str">
        <f t="shared" si="96"/>
        <v/>
      </c>
      <c r="AJ35" s="15" t="str">
        <f t="shared" si="96"/>
        <v/>
      </c>
      <c r="AK35" s="14" t="str">
        <f t="shared" si="96"/>
        <v/>
      </c>
      <c r="AL35" s="15" t="str">
        <f t="shared" si="96"/>
        <v/>
      </c>
      <c r="AM35" s="15" t="str">
        <f t="shared" si="96"/>
        <v/>
      </c>
      <c r="AN35" s="14" t="str">
        <f t="shared" si="96"/>
        <v/>
      </c>
      <c r="AO35" s="15" t="str">
        <f t="shared" si="96"/>
        <v/>
      </c>
      <c r="AP35" s="15" t="str">
        <f t="shared" si="96"/>
        <v/>
      </c>
      <c r="AQ35" s="14" t="str">
        <f t="shared" ref="AQ35:BW35" si="97">IF(AND($H35&gt;=AQ$6,$G35&lt;AR$6-1),"━","")</f>
        <v/>
      </c>
      <c r="AR35" s="15" t="str">
        <f t="shared" si="97"/>
        <v/>
      </c>
      <c r="AS35" s="15" t="str">
        <f t="shared" si="97"/>
        <v/>
      </c>
      <c r="AT35" s="14" t="str">
        <f t="shared" si="97"/>
        <v/>
      </c>
      <c r="AU35" s="15" t="str">
        <f t="shared" si="97"/>
        <v/>
      </c>
      <c r="AV35" s="15" t="str">
        <f t="shared" si="97"/>
        <v/>
      </c>
      <c r="AW35" s="14" t="str">
        <f t="shared" si="97"/>
        <v/>
      </c>
      <c r="AX35" s="15" t="str">
        <f t="shared" si="97"/>
        <v/>
      </c>
      <c r="AY35" s="15" t="str">
        <f t="shared" si="97"/>
        <v/>
      </c>
      <c r="AZ35" s="14" t="str">
        <f t="shared" si="97"/>
        <v/>
      </c>
      <c r="BA35" s="15" t="str">
        <f t="shared" si="97"/>
        <v/>
      </c>
      <c r="BB35" s="15" t="str">
        <f t="shared" si="97"/>
        <v/>
      </c>
      <c r="BC35" s="14" t="str">
        <f t="shared" si="97"/>
        <v/>
      </c>
      <c r="BD35" s="15" t="str">
        <f t="shared" si="97"/>
        <v/>
      </c>
      <c r="BE35" s="15" t="str">
        <f t="shared" si="97"/>
        <v/>
      </c>
      <c r="BF35" s="14" t="str">
        <f t="shared" si="97"/>
        <v/>
      </c>
      <c r="BG35" s="15" t="str">
        <f t="shared" si="97"/>
        <v/>
      </c>
      <c r="BH35" s="15" t="str">
        <f t="shared" si="97"/>
        <v/>
      </c>
      <c r="BI35" s="14" t="str">
        <f t="shared" si="97"/>
        <v/>
      </c>
      <c r="BJ35" s="15" t="str">
        <f t="shared" si="97"/>
        <v/>
      </c>
      <c r="BK35" s="15" t="str">
        <f t="shared" si="97"/>
        <v/>
      </c>
      <c r="BL35" s="14" t="str">
        <f t="shared" si="97"/>
        <v/>
      </c>
      <c r="BM35" s="15" t="str">
        <f t="shared" si="97"/>
        <v/>
      </c>
      <c r="BN35" s="15" t="str">
        <f t="shared" si="97"/>
        <v/>
      </c>
      <c r="BO35" s="14" t="str">
        <f t="shared" si="97"/>
        <v/>
      </c>
      <c r="BP35" s="15" t="str">
        <f t="shared" si="97"/>
        <v/>
      </c>
      <c r="BQ35" s="15" t="str">
        <f t="shared" si="97"/>
        <v/>
      </c>
      <c r="BR35" s="14" t="str">
        <f t="shared" si="97"/>
        <v/>
      </c>
      <c r="BS35" s="15" t="str">
        <f t="shared" si="97"/>
        <v/>
      </c>
      <c r="BT35" s="15" t="str">
        <f t="shared" si="97"/>
        <v/>
      </c>
      <c r="BU35" s="14" t="str">
        <f t="shared" si="97"/>
        <v/>
      </c>
      <c r="BV35" s="15" t="str">
        <f t="shared" si="97"/>
        <v/>
      </c>
      <c r="BW35" s="15" t="str">
        <f t="shared" si="97"/>
        <v/>
      </c>
      <c r="BX35" s="14" t="str">
        <f>IF(AND($H35&gt;=BX$6,$G35&lt;CE$6-1),"━","")</f>
        <v/>
      </c>
      <c r="BY35" s="13" t="str">
        <f t="shared" ref="BY35:CG35" si="98">IF(AND($H35&gt;=BY$6,$G35&lt;BZ$6-1),"━","")</f>
        <v/>
      </c>
      <c r="BZ35" s="12" t="str">
        <f t="shared" si="98"/>
        <v/>
      </c>
      <c r="CA35" s="11" t="str">
        <f t="shared" si="98"/>
        <v/>
      </c>
      <c r="CB35" s="13" t="str">
        <f t="shared" si="98"/>
        <v/>
      </c>
      <c r="CC35" s="12" t="str">
        <f t="shared" si="98"/>
        <v/>
      </c>
      <c r="CD35" s="11" t="str">
        <f t="shared" si="98"/>
        <v/>
      </c>
      <c r="CE35" s="13" t="str">
        <f t="shared" si="98"/>
        <v/>
      </c>
      <c r="CF35" s="12" t="str">
        <f t="shared" si="98"/>
        <v/>
      </c>
      <c r="CG35" s="11" t="str">
        <f t="shared" si="98"/>
        <v/>
      </c>
      <c r="CH35" s="5" t="s">
        <v>0</v>
      </c>
      <c r="CJ35" s="10" t="str">
        <f>IF(OR(G35="",H35=""),"",H35-G35+1)</f>
        <v/>
      </c>
      <c r="CK35" s="3"/>
      <c r="CL35" s="3"/>
      <c r="CM35" s="3"/>
      <c r="CN35" s="3"/>
      <c r="CO35" s="3"/>
    </row>
    <row r="36" spans="1:93" s="2" customFormat="1" ht="22" customHeight="1" x14ac:dyDescent="0.2">
      <c r="A36" s="86"/>
      <c r="B36" s="88"/>
      <c r="C36" s="90"/>
      <c r="D36" s="92"/>
      <c r="E36" s="94"/>
      <c r="F36" s="96"/>
      <c r="G36" s="98"/>
      <c r="H36" s="100"/>
      <c r="I36" s="100"/>
      <c r="J36" s="100"/>
      <c r="K36" s="9" t="str">
        <f t="shared" ref="K36:AP36" si="99">IF(AND($J35&gt;=K$6,$I35&lt;L$6-1),"━","")</f>
        <v/>
      </c>
      <c r="L36" s="9" t="str">
        <f t="shared" si="99"/>
        <v/>
      </c>
      <c r="M36" s="8" t="str">
        <f t="shared" si="99"/>
        <v/>
      </c>
      <c r="N36" s="9" t="str">
        <f t="shared" si="99"/>
        <v/>
      </c>
      <c r="O36" s="9" t="str">
        <f t="shared" si="99"/>
        <v/>
      </c>
      <c r="P36" s="8" t="str">
        <f t="shared" si="99"/>
        <v/>
      </c>
      <c r="Q36" s="9" t="str">
        <f t="shared" si="99"/>
        <v/>
      </c>
      <c r="R36" s="9" t="str">
        <f t="shared" si="99"/>
        <v/>
      </c>
      <c r="S36" s="8" t="str">
        <f t="shared" si="99"/>
        <v/>
      </c>
      <c r="T36" s="9" t="str">
        <f t="shared" si="99"/>
        <v/>
      </c>
      <c r="U36" s="9" t="str">
        <f t="shared" si="99"/>
        <v/>
      </c>
      <c r="V36" s="8" t="str">
        <f t="shared" si="99"/>
        <v/>
      </c>
      <c r="W36" s="9" t="str">
        <f t="shared" si="99"/>
        <v/>
      </c>
      <c r="X36" s="9" t="str">
        <f t="shared" si="99"/>
        <v/>
      </c>
      <c r="Y36" s="8" t="str">
        <f t="shared" si="99"/>
        <v/>
      </c>
      <c r="Z36" s="9" t="str">
        <f t="shared" si="99"/>
        <v/>
      </c>
      <c r="AA36" s="9" t="str">
        <f t="shared" si="99"/>
        <v/>
      </c>
      <c r="AB36" s="8" t="str">
        <f t="shared" si="99"/>
        <v/>
      </c>
      <c r="AC36" s="9" t="str">
        <f t="shared" si="99"/>
        <v/>
      </c>
      <c r="AD36" s="9" t="str">
        <f t="shared" si="99"/>
        <v/>
      </c>
      <c r="AE36" s="8" t="str">
        <f t="shared" si="99"/>
        <v/>
      </c>
      <c r="AF36" s="9" t="str">
        <f t="shared" si="99"/>
        <v/>
      </c>
      <c r="AG36" s="9" t="str">
        <f t="shared" si="99"/>
        <v/>
      </c>
      <c r="AH36" s="8" t="str">
        <f t="shared" si="99"/>
        <v/>
      </c>
      <c r="AI36" s="9" t="str">
        <f t="shared" si="99"/>
        <v/>
      </c>
      <c r="AJ36" s="9" t="str">
        <f t="shared" si="99"/>
        <v/>
      </c>
      <c r="AK36" s="8" t="str">
        <f t="shared" si="99"/>
        <v/>
      </c>
      <c r="AL36" s="9" t="str">
        <f t="shared" si="99"/>
        <v/>
      </c>
      <c r="AM36" s="9" t="str">
        <f t="shared" si="99"/>
        <v/>
      </c>
      <c r="AN36" s="8" t="str">
        <f t="shared" si="99"/>
        <v/>
      </c>
      <c r="AO36" s="9" t="str">
        <f t="shared" si="99"/>
        <v/>
      </c>
      <c r="AP36" s="9" t="str">
        <f t="shared" si="99"/>
        <v/>
      </c>
      <c r="AQ36" s="8" t="str">
        <f t="shared" ref="AQ36:BV36" si="100">IF(AND($J35&gt;=AQ$6,$I35&lt;AR$6-1),"━","")</f>
        <v/>
      </c>
      <c r="AR36" s="9" t="str">
        <f t="shared" si="100"/>
        <v/>
      </c>
      <c r="AS36" s="9" t="str">
        <f t="shared" si="100"/>
        <v/>
      </c>
      <c r="AT36" s="8" t="str">
        <f t="shared" si="100"/>
        <v/>
      </c>
      <c r="AU36" s="9" t="str">
        <f t="shared" si="100"/>
        <v/>
      </c>
      <c r="AV36" s="9" t="str">
        <f t="shared" si="100"/>
        <v/>
      </c>
      <c r="AW36" s="8" t="str">
        <f t="shared" si="100"/>
        <v/>
      </c>
      <c r="AX36" s="9" t="str">
        <f t="shared" si="100"/>
        <v/>
      </c>
      <c r="AY36" s="9" t="str">
        <f t="shared" si="100"/>
        <v/>
      </c>
      <c r="AZ36" s="8" t="str">
        <f t="shared" si="100"/>
        <v/>
      </c>
      <c r="BA36" s="9" t="str">
        <f t="shared" si="100"/>
        <v/>
      </c>
      <c r="BB36" s="9" t="str">
        <f t="shared" si="100"/>
        <v/>
      </c>
      <c r="BC36" s="8" t="str">
        <f t="shared" si="100"/>
        <v/>
      </c>
      <c r="BD36" s="9" t="str">
        <f t="shared" si="100"/>
        <v/>
      </c>
      <c r="BE36" s="9" t="str">
        <f t="shared" si="100"/>
        <v/>
      </c>
      <c r="BF36" s="8" t="str">
        <f t="shared" si="100"/>
        <v/>
      </c>
      <c r="BG36" s="9" t="str">
        <f t="shared" si="100"/>
        <v/>
      </c>
      <c r="BH36" s="9" t="str">
        <f t="shared" si="100"/>
        <v/>
      </c>
      <c r="BI36" s="8" t="str">
        <f t="shared" si="100"/>
        <v/>
      </c>
      <c r="BJ36" s="9" t="str">
        <f t="shared" si="100"/>
        <v/>
      </c>
      <c r="BK36" s="9" t="str">
        <f t="shared" si="100"/>
        <v/>
      </c>
      <c r="BL36" s="8" t="str">
        <f t="shared" si="100"/>
        <v/>
      </c>
      <c r="BM36" s="9" t="str">
        <f t="shared" si="100"/>
        <v/>
      </c>
      <c r="BN36" s="9" t="str">
        <f t="shared" si="100"/>
        <v/>
      </c>
      <c r="BO36" s="8" t="str">
        <f t="shared" si="100"/>
        <v/>
      </c>
      <c r="BP36" s="9" t="str">
        <f t="shared" si="100"/>
        <v/>
      </c>
      <c r="BQ36" s="9" t="str">
        <f t="shared" si="100"/>
        <v/>
      </c>
      <c r="BR36" s="8" t="str">
        <f t="shared" si="100"/>
        <v/>
      </c>
      <c r="BS36" s="9" t="str">
        <f t="shared" si="100"/>
        <v/>
      </c>
      <c r="BT36" s="9" t="str">
        <f t="shared" si="100"/>
        <v/>
      </c>
      <c r="BU36" s="8" t="str">
        <f t="shared" si="100"/>
        <v/>
      </c>
      <c r="BV36" s="9" t="str">
        <f t="shared" si="100"/>
        <v/>
      </c>
      <c r="BW36" s="9" t="str">
        <f t="shared" ref="BW36" si="101">IF(AND($J35&gt;=BW$6,$I35&lt;BX$6-1),"━","")</f>
        <v/>
      </c>
      <c r="BX36" s="8" t="str">
        <f>IF(AND($J35&gt;=BX$6,$I35&lt;CE$6-1),"━","")</f>
        <v/>
      </c>
      <c r="BY36" s="7" t="str">
        <f t="shared" ref="BY36:CG36" si="102">IF(AND($J35&gt;=BY$6,$I35&lt;BZ$6-1),"━","")</f>
        <v/>
      </c>
      <c r="BZ36" s="7" t="str">
        <f t="shared" si="102"/>
        <v/>
      </c>
      <c r="CA36" s="6" t="str">
        <f t="shared" si="102"/>
        <v/>
      </c>
      <c r="CB36" s="7" t="str">
        <f t="shared" si="102"/>
        <v/>
      </c>
      <c r="CC36" s="7" t="str">
        <f t="shared" si="102"/>
        <v/>
      </c>
      <c r="CD36" s="6" t="str">
        <f t="shared" si="102"/>
        <v/>
      </c>
      <c r="CE36" s="7" t="str">
        <f t="shared" si="102"/>
        <v/>
      </c>
      <c r="CF36" s="7" t="str">
        <f t="shared" si="102"/>
        <v/>
      </c>
      <c r="CG36" s="6" t="str">
        <f t="shared" si="102"/>
        <v/>
      </c>
      <c r="CH36" s="5" t="s">
        <v>0</v>
      </c>
      <c r="CJ36" s="4" t="str">
        <f>IF(OR(I35="",J35=""),"",J35-I35+1)</f>
        <v/>
      </c>
      <c r="CK36" s="3"/>
      <c r="CL36" s="3"/>
      <c r="CM36" s="3"/>
      <c r="CN36" s="3"/>
      <c r="CO36" s="3"/>
    </row>
  </sheetData>
  <sheetProtection sheet="1" objects="1" scenarios="1" formatCells="0" formatColumns="0" formatRows="0" insertColumns="0" insertRows="0" insertHyperlinks="0" deleteColumns="0" deleteRows="0" sort="0" autoFilter="0"/>
  <mergeCells count="187">
    <mergeCell ref="J27:J28"/>
    <mergeCell ref="J25:J26"/>
    <mergeCell ref="G23:G24"/>
    <mergeCell ref="H23:H24"/>
    <mergeCell ref="I23:I24"/>
    <mergeCell ref="J35:J36"/>
    <mergeCell ref="G33:G34"/>
    <mergeCell ref="H33:H34"/>
    <mergeCell ref="I33:I34"/>
    <mergeCell ref="J33:J34"/>
    <mergeCell ref="J31:J32"/>
    <mergeCell ref="G29:G30"/>
    <mergeCell ref="H29:H30"/>
    <mergeCell ref="I29:I30"/>
    <mergeCell ref="J29:J30"/>
    <mergeCell ref="A35:A36"/>
    <mergeCell ref="B35:B36"/>
    <mergeCell ref="C35:C36"/>
    <mergeCell ref="D35:D36"/>
    <mergeCell ref="E35:E36"/>
    <mergeCell ref="F35:F36"/>
    <mergeCell ref="G31:G32"/>
    <mergeCell ref="H31:H32"/>
    <mergeCell ref="I31:I32"/>
    <mergeCell ref="A33:A34"/>
    <mergeCell ref="B33:B34"/>
    <mergeCell ref="C33:C34"/>
    <mergeCell ref="D33:D34"/>
    <mergeCell ref="E33:E34"/>
    <mergeCell ref="F33:F34"/>
    <mergeCell ref="A31:A32"/>
    <mergeCell ref="B31:B32"/>
    <mergeCell ref="C31:C32"/>
    <mergeCell ref="D31:D32"/>
    <mergeCell ref="E31:E32"/>
    <mergeCell ref="F31:F32"/>
    <mergeCell ref="G35:G36"/>
    <mergeCell ref="H35:H36"/>
    <mergeCell ref="I35:I36"/>
    <mergeCell ref="A29:A30"/>
    <mergeCell ref="B29:B30"/>
    <mergeCell ref="C29:C30"/>
    <mergeCell ref="D29:D30"/>
    <mergeCell ref="E29:E30"/>
    <mergeCell ref="F29:F30"/>
    <mergeCell ref="G25:G26"/>
    <mergeCell ref="H25:H26"/>
    <mergeCell ref="I25:I26"/>
    <mergeCell ref="A27:A28"/>
    <mergeCell ref="B27:B28"/>
    <mergeCell ref="C27:C28"/>
    <mergeCell ref="D27:D28"/>
    <mergeCell ref="E27:E28"/>
    <mergeCell ref="F27:F28"/>
    <mergeCell ref="G27:G28"/>
    <mergeCell ref="H27:H28"/>
    <mergeCell ref="I27:I28"/>
    <mergeCell ref="A21:A22"/>
    <mergeCell ref="B21:B22"/>
    <mergeCell ref="C21:C22"/>
    <mergeCell ref="D21:D22"/>
    <mergeCell ref="E21:E22"/>
    <mergeCell ref="F21:F22"/>
    <mergeCell ref="J23:J24"/>
    <mergeCell ref="A25:A26"/>
    <mergeCell ref="B25:B26"/>
    <mergeCell ref="C25:C26"/>
    <mergeCell ref="D25:D26"/>
    <mergeCell ref="E25:E26"/>
    <mergeCell ref="F25:F26"/>
    <mergeCell ref="G21:G22"/>
    <mergeCell ref="H21:H22"/>
    <mergeCell ref="I21:I22"/>
    <mergeCell ref="J21:J22"/>
    <mergeCell ref="A23:A24"/>
    <mergeCell ref="B23:B24"/>
    <mergeCell ref="C23:C24"/>
    <mergeCell ref="D23:D24"/>
    <mergeCell ref="E23:E24"/>
    <mergeCell ref="F23:F2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F7:F8"/>
    <mergeCell ref="BD5:BF5"/>
    <mergeCell ref="BG5:BI5"/>
    <mergeCell ref="BJ5:BL5"/>
    <mergeCell ref="AL5:AN5"/>
    <mergeCell ref="AO5:AQ5"/>
    <mergeCell ref="AR5:AT5"/>
    <mergeCell ref="AU5:AW5"/>
    <mergeCell ref="AX5:AZ5"/>
    <mergeCell ref="BA5:BC5"/>
    <mergeCell ref="G7:G8"/>
    <mergeCell ref="H7:H8"/>
    <mergeCell ref="I7:I8"/>
    <mergeCell ref="J7:J8"/>
    <mergeCell ref="K5:M5"/>
    <mergeCell ref="CJ4:CJ5"/>
    <mergeCell ref="N5:P5"/>
    <mergeCell ref="Q5:S5"/>
    <mergeCell ref="T5:V5"/>
    <mergeCell ref="W5:Y5"/>
    <mergeCell ref="Z5:AB5"/>
    <mergeCell ref="AC5:AE5"/>
    <mergeCell ref="AF5:AH5"/>
    <mergeCell ref="AI5:AK5"/>
    <mergeCell ref="BV5:BX5"/>
    <mergeCell ref="BY5:CA5"/>
    <mergeCell ref="CB5:CD5"/>
    <mergeCell ref="CE5:CG5"/>
    <mergeCell ref="BM5:BO5"/>
    <mergeCell ref="BP5:BR5"/>
    <mergeCell ref="BS5:BU5"/>
    <mergeCell ref="K4:P4"/>
    <mergeCell ref="T1:AP1"/>
    <mergeCell ref="A2:E2"/>
    <mergeCell ref="A4:B4"/>
    <mergeCell ref="C4:E5"/>
    <mergeCell ref="F4:F5"/>
    <mergeCell ref="G4:H4"/>
    <mergeCell ref="I4:J4"/>
    <mergeCell ref="Q4:AZ4"/>
    <mergeCell ref="BA4:CG4"/>
    <mergeCell ref="K3:CG3"/>
  </mergeCells>
  <phoneticPr fontId="1"/>
  <dataValidations count="3">
    <dataValidation type="date" allowBlank="1" showInputMessage="1" showErrorMessage="1" sqref="N7:N36 K7:K36" xr:uid="{A42F20F6-E1DB-4048-9042-253D7B3E1B80}">
      <formula1>45261</formula1>
      <formula2>45991</formula2>
    </dataValidation>
    <dataValidation type="list" allowBlank="1" showInputMessage="1" showErrorMessage="1" sqref="D7:E7 D11:E11 D31:E31 D33:E33 D13:E13 D29:E29 D9:E9 D15:E15 D17:E17 D19:E19 D21:E21 D25:E25 D27:E27 D23:E23 D35:E35" xr:uid="{AFE1C32A-45E9-4427-BB67-E2A4DF571265}">
      <formula1>$CT$4</formula1>
    </dataValidation>
    <dataValidation type="date" allowBlank="1" showInputMessage="1" showErrorMessage="1" sqref="G7:J36" xr:uid="{93B53607-55A4-4375-8BCF-1A47068E13D2}">
      <formula1>45962</formula1>
      <formula2>46690</formula2>
    </dataValidation>
  </dataValidations>
  <pageMargins left="0.31496062992125984" right="0.31496062992125984" top="0.62992125984251968" bottom="0.15748031496062992" header="0.31496062992125984" footer="0.31496062992125984"/>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5090C-E7F9-4D40-BEEA-3DF67CBF596A}">
  <dimension ref="A1:CH43"/>
  <sheetViews>
    <sheetView tabSelected="1" zoomScale="115" zoomScaleNormal="115" workbookViewId="0">
      <selection activeCell="G2" sqref="G2"/>
    </sheetView>
  </sheetViews>
  <sheetFormatPr defaultRowHeight="13" x14ac:dyDescent="0.2"/>
  <cols>
    <col min="1" max="1" width="4.453125" customWidth="1"/>
    <col min="2" max="2" width="34.7265625" customWidth="1"/>
    <col min="3" max="3" width="10.26953125" customWidth="1"/>
    <col min="4" max="5" width="0" hidden="1" customWidth="1"/>
    <col min="6" max="6" width="6.36328125" customWidth="1"/>
    <col min="7" max="10" width="11.6328125" customWidth="1"/>
    <col min="11" max="83" width="1.7265625" customWidth="1"/>
    <col min="84" max="84" width="1" customWidth="1"/>
    <col min="85" max="85" width="8.453125" customWidth="1"/>
  </cols>
  <sheetData>
    <row r="1" spans="1:86" ht="19" x14ac:dyDescent="0.2">
      <c r="A1" s="41" t="s">
        <v>45</v>
      </c>
      <c r="B1" s="40"/>
      <c r="C1" s="40"/>
      <c r="D1" s="40"/>
      <c r="E1" s="40"/>
      <c r="F1" s="40"/>
      <c r="G1" s="40"/>
      <c r="H1" s="40"/>
      <c r="I1" s="40"/>
      <c r="J1" s="40"/>
      <c r="K1" s="40"/>
      <c r="L1" s="40"/>
      <c r="M1" s="40"/>
      <c r="N1" s="40"/>
      <c r="O1" s="40"/>
      <c r="P1" s="40"/>
      <c r="Q1" s="67" t="s">
        <v>44</v>
      </c>
      <c r="R1" s="67"/>
      <c r="S1" s="67"/>
      <c r="T1" s="67"/>
      <c r="U1" s="67"/>
      <c r="V1" s="67"/>
      <c r="W1" s="67"/>
      <c r="X1" s="67"/>
      <c r="Y1" s="67"/>
      <c r="Z1" s="67"/>
      <c r="AA1" s="67"/>
      <c r="AB1" s="67"/>
      <c r="AC1" s="67"/>
      <c r="AD1" s="67"/>
      <c r="AE1" s="67"/>
      <c r="AF1" s="67"/>
      <c r="AG1" s="67"/>
      <c r="AH1" s="67"/>
      <c r="AI1" s="67"/>
      <c r="AJ1" s="67"/>
      <c r="AK1" s="67"/>
      <c r="AL1" s="67"/>
      <c r="AM1" s="67"/>
      <c r="AN1" s="40"/>
      <c r="AO1" s="40"/>
      <c r="AP1" s="40"/>
      <c r="AQ1" s="40"/>
      <c r="AR1" s="40"/>
      <c r="AS1" s="40"/>
      <c r="AT1" s="40"/>
      <c r="AU1" s="40"/>
      <c r="AV1" s="40"/>
      <c r="AW1" s="40"/>
      <c r="AX1" s="40"/>
      <c r="AY1" s="40"/>
      <c r="AZ1" s="40"/>
      <c r="BA1" s="40"/>
      <c r="BB1" s="40"/>
      <c r="BC1" s="40"/>
      <c r="BD1" s="20" t="e">
        <f>DATE(#REF!,AU$5,1)</f>
        <v>#REF!</v>
      </c>
      <c r="BE1" s="20" t="e">
        <f>DATE(#REF!,AU$5,11)</f>
        <v>#REF!</v>
      </c>
      <c r="BF1" s="20" t="e">
        <f>DATE(#REF!,AU$5,21)</f>
        <v>#REF!</v>
      </c>
      <c r="BG1" s="20" t="e">
        <f>DATE(#REF!,AX$5,1)</f>
        <v>#REF!</v>
      </c>
      <c r="BH1" s="20" t="e">
        <f>DATE(#REF!,AX$5,11)</f>
        <v>#REF!</v>
      </c>
      <c r="BI1" s="20" t="e">
        <f>DATE(#REF!,AX$5,21)</f>
        <v>#REF!</v>
      </c>
      <c r="BJ1" s="20" t="e">
        <f>DATE(#REF!,BA$5,1)</f>
        <v>#REF!</v>
      </c>
      <c r="BK1" s="20" t="e">
        <f>DATE(#REF!,BA$5,11)</f>
        <v>#REF!</v>
      </c>
      <c r="BL1" s="20" t="e">
        <f>DATE(#REF!,BA$5,21)</f>
        <v>#REF!</v>
      </c>
      <c r="BM1" s="20" t="e">
        <f>DATE(#REF!,BD$5,1)</f>
        <v>#REF!</v>
      </c>
      <c r="BN1" s="20" t="e">
        <f>DATE(#REF!,BD$5,11)</f>
        <v>#REF!</v>
      </c>
      <c r="BO1" s="20" t="e">
        <f>DATE(#REF!,BD$5,21)</f>
        <v>#REF!</v>
      </c>
      <c r="BP1" s="20" t="e">
        <f>DATE(#REF!,BG$5,1)</f>
        <v>#REF!</v>
      </c>
      <c r="BQ1" s="20" t="e">
        <f>DATE(#REF!,BG$5,11)</f>
        <v>#REF!</v>
      </c>
      <c r="BR1" s="20" t="e">
        <f>DATE(#REF!,BG$5,21)</f>
        <v>#REF!</v>
      </c>
      <c r="BS1" s="20" t="e">
        <f>DATE(#REF!,BJ$5,1)</f>
        <v>#REF!</v>
      </c>
      <c r="BT1" s="20" t="e">
        <f>DATE(#REF!,BJ$5,11)</f>
        <v>#REF!</v>
      </c>
      <c r="BU1" s="20" t="e">
        <f>DATE(#REF!,BJ$5,21)</f>
        <v>#REF!</v>
      </c>
      <c r="BV1" s="20"/>
      <c r="BW1" s="20"/>
      <c r="BX1" s="20"/>
      <c r="BY1" s="20"/>
      <c r="BZ1" s="20"/>
      <c r="CA1" s="20"/>
      <c r="CB1" s="20" t="e">
        <f>DATE(#REF!,BM$5,1)</f>
        <v>#REF!</v>
      </c>
      <c r="CC1" s="20" t="e">
        <f>DATE(#REF!,BM$5,11)</f>
        <v>#REF!</v>
      </c>
      <c r="CD1" s="20" t="e">
        <f>DATE(#REF!,BM$5,21)</f>
        <v>#REF!</v>
      </c>
      <c r="CE1" s="20" t="e">
        <f>DATE(#REF!,BP$5,1)</f>
        <v>#REF!</v>
      </c>
      <c r="CF1" s="20" t="e">
        <f>DATE(#REF!,BP$5,11)</f>
        <v>#REF!</v>
      </c>
      <c r="CG1" s="20" t="e">
        <f>DATE(#REF!,BP$5,21)</f>
        <v>#REF!</v>
      </c>
    </row>
    <row r="2" spans="1:86" ht="19" x14ac:dyDescent="0.3">
      <c r="A2" s="68"/>
      <c r="B2" s="68"/>
      <c r="C2" s="68"/>
      <c r="D2" s="68"/>
      <c r="E2" s="68"/>
      <c r="F2" s="38"/>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row>
    <row r="3" spans="1:86" x14ac:dyDescent="0.2">
      <c r="A3" s="1"/>
      <c r="K3" s="109" t="s">
        <v>42</v>
      </c>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c r="BI3" s="109"/>
      <c r="BJ3" s="109"/>
      <c r="BK3" s="109"/>
      <c r="BL3" s="109"/>
      <c r="BM3" s="109"/>
      <c r="BN3" s="109"/>
      <c r="BO3" s="109"/>
      <c r="BP3" s="109"/>
      <c r="BQ3" s="109"/>
      <c r="BR3" s="109"/>
      <c r="BS3" s="109"/>
      <c r="BT3" s="109"/>
      <c r="BU3" s="109"/>
      <c r="BV3" s="109"/>
      <c r="BW3" s="109"/>
      <c r="BX3" s="109"/>
      <c r="BY3" s="109"/>
      <c r="BZ3" s="109"/>
      <c r="CA3" s="109"/>
      <c r="CB3" s="109"/>
      <c r="CC3" s="109"/>
      <c r="CD3" s="109"/>
      <c r="CE3" s="2"/>
      <c r="CF3" s="2"/>
      <c r="CG3" s="2"/>
    </row>
    <row r="4" spans="1:86" x14ac:dyDescent="0.2">
      <c r="A4" s="69" t="s">
        <v>41</v>
      </c>
      <c r="B4" s="70"/>
      <c r="C4" s="71" t="s">
        <v>40</v>
      </c>
      <c r="D4" s="72"/>
      <c r="E4" s="73"/>
      <c r="F4" s="77" t="s">
        <v>39</v>
      </c>
      <c r="G4" s="79" t="s">
        <v>38</v>
      </c>
      <c r="H4" s="80"/>
      <c r="I4" s="80" t="s">
        <v>37</v>
      </c>
      <c r="J4" s="69"/>
      <c r="K4" s="110">
        <v>2025</v>
      </c>
      <c r="L4" s="111"/>
      <c r="M4" s="111"/>
      <c r="N4" s="111"/>
      <c r="O4" s="111"/>
      <c r="P4" s="112"/>
      <c r="Q4" s="110">
        <v>2026</v>
      </c>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2"/>
      <c r="BA4" s="110">
        <v>2027</v>
      </c>
      <c r="BB4" s="111"/>
      <c r="BC4" s="111"/>
      <c r="BD4" s="111"/>
      <c r="BE4" s="111"/>
      <c r="BF4" s="111"/>
      <c r="BG4" s="111"/>
      <c r="BH4" s="111"/>
      <c r="BI4" s="111"/>
      <c r="BJ4" s="111"/>
      <c r="BK4" s="111"/>
      <c r="BL4" s="111"/>
      <c r="BM4" s="111"/>
      <c r="BN4" s="111"/>
      <c r="BO4" s="111"/>
      <c r="BP4" s="111"/>
      <c r="BQ4" s="111"/>
      <c r="BR4" s="111"/>
      <c r="BS4" s="111"/>
      <c r="BT4" s="111"/>
      <c r="BU4" s="111"/>
      <c r="BV4" s="111"/>
      <c r="BW4" s="111"/>
      <c r="BX4" s="111"/>
      <c r="BY4" s="111"/>
      <c r="BZ4" s="111"/>
      <c r="CA4" s="111"/>
      <c r="CB4" s="111"/>
      <c r="CC4" s="111"/>
      <c r="CD4" s="112"/>
      <c r="CE4" s="2"/>
      <c r="CF4" s="2"/>
      <c r="CG4" s="113" t="s">
        <v>36</v>
      </c>
    </row>
    <row r="5" spans="1:86" ht="25.5" customHeight="1" x14ac:dyDescent="0.2">
      <c r="A5" s="32" t="s">
        <v>34</v>
      </c>
      <c r="B5" s="26" t="s">
        <v>33</v>
      </c>
      <c r="C5" s="74"/>
      <c r="D5" s="75"/>
      <c r="E5" s="76"/>
      <c r="F5" s="78"/>
      <c r="G5" s="21" t="s">
        <v>31</v>
      </c>
      <c r="H5" s="17" t="s">
        <v>32</v>
      </c>
      <c r="I5" s="17" t="s">
        <v>31</v>
      </c>
      <c r="J5" s="65" t="s">
        <v>30</v>
      </c>
      <c r="K5" s="114">
        <v>11</v>
      </c>
      <c r="L5" s="114"/>
      <c r="M5" s="115"/>
      <c r="N5" s="116">
        <f>IF(K5=12,1,K5+1)</f>
        <v>12</v>
      </c>
      <c r="O5" s="114"/>
      <c r="P5" s="115"/>
      <c r="Q5" s="116">
        <f>IF(N5=12,1,N5+1)</f>
        <v>1</v>
      </c>
      <c r="R5" s="114"/>
      <c r="S5" s="115"/>
      <c r="T5" s="116">
        <f>IF(Q5=12,1,Q5+1)</f>
        <v>2</v>
      </c>
      <c r="U5" s="114"/>
      <c r="V5" s="115"/>
      <c r="W5" s="116">
        <f>IF(T5=12,1,T5+1)</f>
        <v>3</v>
      </c>
      <c r="X5" s="114"/>
      <c r="Y5" s="115"/>
      <c r="Z5" s="116">
        <f t="shared" ref="Z5" si="0">IF(W5=12,1,W5+1)</f>
        <v>4</v>
      </c>
      <c r="AA5" s="114"/>
      <c r="AB5" s="115"/>
      <c r="AC5" s="116">
        <f t="shared" ref="AC5" si="1">IF(Z5=12,1,Z5+1)</f>
        <v>5</v>
      </c>
      <c r="AD5" s="114"/>
      <c r="AE5" s="115"/>
      <c r="AF5" s="116">
        <f t="shared" ref="AF5" si="2">IF(AC5=12,1,AC5+1)</f>
        <v>6</v>
      </c>
      <c r="AG5" s="114"/>
      <c r="AH5" s="115"/>
      <c r="AI5" s="114">
        <f t="shared" ref="AI5" si="3">IF(AF5=12,1,AF5+1)</f>
        <v>7</v>
      </c>
      <c r="AJ5" s="114"/>
      <c r="AK5" s="115"/>
      <c r="AL5" s="116">
        <f t="shared" ref="AL5" si="4">IF(AI5=12,1,AI5+1)</f>
        <v>8</v>
      </c>
      <c r="AM5" s="114"/>
      <c r="AN5" s="115"/>
      <c r="AO5" s="116">
        <f t="shared" ref="AO5" si="5">IF(AL5=12,1,AL5+1)</f>
        <v>9</v>
      </c>
      <c r="AP5" s="114"/>
      <c r="AQ5" s="115"/>
      <c r="AR5" s="116">
        <f t="shared" ref="AR5" si="6">IF(AO5=12,1,AO5+1)</f>
        <v>10</v>
      </c>
      <c r="AS5" s="114"/>
      <c r="AT5" s="115"/>
      <c r="AU5" s="116">
        <f t="shared" ref="AU5" si="7">IF(AR5=12,1,AR5+1)</f>
        <v>11</v>
      </c>
      <c r="AV5" s="114"/>
      <c r="AW5" s="115"/>
      <c r="AX5" s="116">
        <f t="shared" ref="AX5" si="8">IF(AU5=12,1,AU5+1)</f>
        <v>12</v>
      </c>
      <c r="AY5" s="114"/>
      <c r="AZ5" s="115"/>
      <c r="BA5" s="116">
        <f t="shared" ref="BA5" si="9">IF(AX5=12,1,AX5+1)</f>
        <v>1</v>
      </c>
      <c r="BB5" s="114"/>
      <c r="BC5" s="115"/>
      <c r="BD5" s="116">
        <f t="shared" ref="BD5" si="10">IF(BA5=12,1,BA5+1)</f>
        <v>2</v>
      </c>
      <c r="BE5" s="114"/>
      <c r="BF5" s="115"/>
      <c r="BG5" s="116">
        <f t="shared" ref="BG5" si="11">IF(BD5=12,1,BD5+1)</f>
        <v>3</v>
      </c>
      <c r="BH5" s="114"/>
      <c r="BI5" s="115"/>
      <c r="BJ5" s="116">
        <f t="shared" ref="BJ5" si="12">IF(BG5=12,1,BG5+1)</f>
        <v>4</v>
      </c>
      <c r="BK5" s="114"/>
      <c r="BL5" s="115"/>
      <c r="BM5" s="116">
        <f t="shared" ref="BM5" si="13">IF(BJ5=12,1,BJ5+1)</f>
        <v>5</v>
      </c>
      <c r="BN5" s="114"/>
      <c r="BO5" s="115"/>
      <c r="BP5" s="116">
        <f t="shared" ref="BP5" si="14">IF(BM5=12,1,BM5+1)</f>
        <v>6</v>
      </c>
      <c r="BQ5" s="114"/>
      <c r="BR5" s="115"/>
      <c r="BS5" s="116">
        <f t="shared" ref="BS5" si="15">IF(BP5=12,1,BP5+1)</f>
        <v>7</v>
      </c>
      <c r="BT5" s="114"/>
      <c r="BU5" s="115"/>
      <c r="BV5" s="116">
        <f t="shared" ref="BV5" si="16">IF(BS5=12,1,BS5+1)</f>
        <v>8</v>
      </c>
      <c r="BW5" s="114"/>
      <c r="BX5" s="115"/>
      <c r="BY5" s="116">
        <f t="shared" ref="BY5" si="17">IF(BV5=12,1,BV5+1)</f>
        <v>9</v>
      </c>
      <c r="BZ5" s="114"/>
      <c r="CA5" s="115"/>
      <c r="CB5" s="116">
        <f t="shared" ref="CB5" si="18">IF(BY5=12,1,BY5+1)</f>
        <v>10</v>
      </c>
      <c r="CC5" s="114"/>
      <c r="CD5" s="115"/>
      <c r="CE5" s="42">
        <v>12</v>
      </c>
      <c r="CF5" s="29"/>
      <c r="CG5" s="113"/>
    </row>
    <row r="6" spans="1:86" hidden="1" x14ac:dyDescent="0.2">
      <c r="A6" s="27"/>
      <c r="B6" s="26"/>
      <c r="C6" s="25"/>
      <c r="D6" s="24"/>
      <c r="E6" s="23"/>
      <c r="F6" s="22"/>
      <c r="G6" s="21"/>
      <c r="H6" s="17"/>
      <c r="I6" s="17"/>
      <c r="J6" s="21"/>
      <c r="K6" s="43">
        <f>DATE($K$4,K5,1)</f>
        <v>45962</v>
      </c>
      <c r="L6" s="43">
        <f>DATE($K$4,K5,11)</f>
        <v>45972</v>
      </c>
      <c r="M6" s="43">
        <f>DATE($K$4,K5,21)</f>
        <v>45982</v>
      </c>
      <c r="N6" s="43">
        <f>DATE($K$4,N5,1)</f>
        <v>45992</v>
      </c>
      <c r="O6" s="43">
        <f>DATE($K$4,N5,11)</f>
        <v>46002</v>
      </c>
      <c r="P6" s="43">
        <f>DATE($K$4,N5,21)</f>
        <v>46012</v>
      </c>
      <c r="Q6" s="43">
        <f>DATE($Q$4,Q5,1)</f>
        <v>46023</v>
      </c>
      <c r="R6" s="43">
        <f>DATE($Q$4,Q5,11)</f>
        <v>46033</v>
      </c>
      <c r="S6" s="43">
        <f>DATE($Q$4,Q5,21)</f>
        <v>46043</v>
      </c>
      <c r="T6" s="43">
        <f>DATE($Q$4,T5,1)</f>
        <v>46054</v>
      </c>
      <c r="U6" s="43">
        <f>DATE($Q$4,T5,11)</f>
        <v>46064</v>
      </c>
      <c r="V6" s="43">
        <f>DATE($Q$4,T5,21)</f>
        <v>46074</v>
      </c>
      <c r="W6" s="43">
        <f>DATE($Q$4,W5,1)</f>
        <v>46082</v>
      </c>
      <c r="X6" s="43">
        <f>DATE($Q$4,W5,11)</f>
        <v>46092</v>
      </c>
      <c r="Y6" s="43">
        <f>DATE($Q$4,W5,21)</f>
        <v>46102</v>
      </c>
      <c r="Z6" s="43">
        <f>DATE($Q$4,Z5,1)</f>
        <v>46113</v>
      </c>
      <c r="AA6" s="43">
        <f>DATE($Q$4,Z5,11)</f>
        <v>46123</v>
      </c>
      <c r="AB6" s="43">
        <f>DATE($Q$4,Z5,21)</f>
        <v>46133</v>
      </c>
      <c r="AC6" s="43">
        <f>DATE($Q$4,AC5,1)</f>
        <v>46143</v>
      </c>
      <c r="AD6" s="43">
        <f>DATE($Q$4,AC5,11)</f>
        <v>46153</v>
      </c>
      <c r="AE6" s="43">
        <f>DATE($Q$4,AC5,21)</f>
        <v>46163</v>
      </c>
      <c r="AF6" s="43">
        <f>DATE($Q$4,AF5,1)</f>
        <v>46174</v>
      </c>
      <c r="AG6" s="43">
        <f>DATE($Q$4,AF5,11)</f>
        <v>46184</v>
      </c>
      <c r="AH6" s="43">
        <f>DATE($Q$4,AF5,21)</f>
        <v>46194</v>
      </c>
      <c r="AI6" s="43">
        <f>DATE($Q$4,AI5,1)</f>
        <v>46204</v>
      </c>
      <c r="AJ6" s="43">
        <f>DATE($Q$4,AI5,11)</f>
        <v>46214</v>
      </c>
      <c r="AK6" s="43">
        <f>DATE($Q$4,AI5,21)</f>
        <v>46224</v>
      </c>
      <c r="AL6" s="43">
        <f>DATE($Q$4,AL5,1)</f>
        <v>46235</v>
      </c>
      <c r="AM6" s="43">
        <f>DATE($Q$4,AL5,11)</f>
        <v>46245</v>
      </c>
      <c r="AN6" s="43">
        <f>DATE($Q$4,AL5,21)</f>
        <v>46255</v>
      </c>
      <c r="AO6" s="43">
        <f>DATE($Q$4,AO5,1)</f>
        <v>46266</v>
      </c>
      <c r="AP6" s="43">
        <f>DATE($Q$4,AO5,11)</f>
        <v>46276</v>
      </c>
      <c r="AQ6" s="43">
        <f>DATE($Q$4,AO5,21)</f>
        <v>46286</v>
      </c>
      <c r="AR6" s="43">
        <f>DATE($Q$4,AR5,1)</f>
        <v>46296</v>
      </c>
      <c r="AS6" s="43">
        <f>DATE($Q$4,AR5,11)</f>
        <v>46306</v>
      </c>
      <c r="AT6" s="43">
        <f>DATE($Q$4,AR5,21)</f>
        <v>46316</v>
      </c>
      <c r="AU6" s="43">
        <f>DATE($Q$4,AU5,1)</f>
        <v>46327</v>
      </c>
      <c r="AV6" s="43">
        <f>DATE($Q$4,AU5,11)</f>
        <v>46337</v>
      </c>
      <c r="AW6" s="43">
        <f>DATE($Q$4,AU5,21)</f>
        <v>46347</v>
      </c>
      <c r="AX6" s="43">
        <f>DATE($Q$4,AX5,1)</f>
        <v>46357</v>
      </c>
      <c r="AY6" s="43">
        <f>DATE($Q$4,AX5,11)</f>
        <v>46367</v>
      </c>
      <c r="AZ6" s="43">
        <f>DATE($Q$4,AX5,21)</f>
        <v>46377</v>
      </c>
      <c r="BA6" s="43">
        <f>DATE($BA$4,BA5,1)</f>
        <v>46388</v>
      </c>
      <c r="BB6" s="43">
        <f>DATE($BA$4,BA5,11)</f>
        <v>46398</v>
      </c>
      <c r="BC6" s="43">
        <f>DATE($BA$4,BA5,21)</f>
        <v>46408</v>
      </c>
      <c r="BD6" s="43">
        <f>DATE($BA$4,BD5,1)</f>
        <v>46419</v>
      </c>
      <c r="BE6" s="43">
        <f>DATE($BA$4,BD5,11)</f>
        <v>46429</v>
      </c>
      <c r="BF6" s="43">
        <f>DATE($BA$4,BD5,21)</f>
        <v>46439</v>
      </c>
      <c r="BG6" s="43">
        <f>DATE($BA$4,BG5,1)</f>
        <v>46447</v>
      </c>
      <c r="BH6" s="43">
        <f>DATE($BA$4,BG5,11)</f>
        <v>46457</v>
      </c>
      <c r="BI6" s="43">
        <f>DATE($BA$4,BG5,21)</f>
        <v>46467</v>
      </c>
      <c r="BJ6" s="43">
        <f>DATE($BA$4,BJ5,1)</f>
        <v>46478</v>
      </c>
      <c r="BK6" s="43">
        <f>DATE($BA$4,BJ5,11)</f>
        <v>46488</v>
      </c>
      <c r="BL6" s="43">
        <f>DATE($BA$4,BJ5,21)</f>
        <v>46498</v>
      </c>
      <c r="BM6" s="43">
        <f>DATE($BA$4,BM5,1)</f>
        <v>46508</v>
      </c>
      <c r="BN6" s="43">
        <f>DATE($BA$4,BM5,11)</f>
        <v>46518</v>
      </c>
      <c r="BO6" s="43">
        <f>DATE($BA$4,BM5,21)</f>
        <v>46528</v>
      </c>
      <c r="BP6" s="43">
        <f>DATE($BA$4,BP5,1)</f>
        <v>46539</v>
      </c>
      <c r="BQ6" s="43">
        <f>DATE($BA$4,BP5,11)</f>
        <v>46549</v>
      </c>
      <c r="BR6" s="43">
        <f>DATE($BA$4,BP5,21)</f>
        <v>46559</v>
      </c>
      <c r="BS6" s="43">
        <f>DATE($BA$4,BS5,1)</f>
        <v>46569</v>
      </c>
      <c r="BT6" s="43">
        <f>DATE($BA$4,BS5,11)</f>
        <v>46579</v>
      </c>
      <c r="BU6" s="43">
        <f>DATE($BA$4,BS5,21)</f>
        <v>46589</v>
      </c>
      <c r="BV6" s="43">
        <f>DATE($BA$4,BV5,1)</f>
        <v>46600</v>
      </c>
      <c r="BW6" s="43">
        <f>DATE($BA$4,BV5,11)</f>
        <v>46610</v>
      </c>
      <c r="BX6" s="43">
        <f>DATE($BA$4,BV5,21)</f>
        <v>46620</v>
      </c>
      <c r="BY6" s="43">
        <f>DATE($BA$4,BY5,1)</f>
        <v>46631</v>
      </c>
      <c r="BZ6" s="43">
        <f>DATE($BA$4,BY5,11)</f>
        <v>46641</v>
      </c>
      <c r="CA6" s="43">
        <f>DATE($BA$4,BY5,21)</f>
        <v>46651</v>
      </c>
      <c r="CB6" s="43">
        <f>DATE($BA$4,CB5,1)</f>
        <v>46661</v>
      </c>
      <c r="CC6" s="43">
        <f>DATE($BA$4,CB5,11)</f>
        <v>46671</v>
      </c>
      <c r="CD6" s="43">
        <f>DATE($BA$4,CB5,21)</f>
        <v>46681</v>
      </c>
      <c r="CE6" s="19"/>
      <c r="CF6" s="18"/>
      <c r="CG6" s="44"/>
    </row>
    <row r="7" spans="1:86" ht="16.5" x14ac:dyDescent="0.2">
      <c r="A7" s="85">
        <v>1</v>
      </c>
      <c r="B7" s="87"/>
      <c r="C7" s="89"/>
      <c r="D7" s="91"/>
      <c r="E7" s="93"/>
      <c r="F7" s="95"/>
      <c r="G7" s="97"/>
      <c r="H7" s="99"/>
      <c r="I7" s="99"/>
      <c r="J7" s="99"/>
      <c r="K7" s="45" t="str">
        <f t="shared" ref="K7:BC7" si="19">IF(AND($H7&gt;=K$6,$G7&lt;L$6-1),"━","")</f>
        <v/>
      </c>
      <c r="L7" s="45" t="str">
        <f t="shared" si="19"/>
        <v/>
      </c>
      <c r="M7" s="46" t="str">
        <f>IF(AND($H7&gt;=M$6,$G7&lt;N$6-1),"━","")</f>
        <v/>
      </c>
      <c r="N7" s="45" t="str">
        <f t="shared" si="19"/>
        <v/>
      </c>
      <c r="O7" s="45" t="str">
        <f t="shared" si="19"/>
        <v/>
      </c>
      <c r="P7" s="46" t="str">
        <f t="shared" si="19"/>
        <v/>
      </c>
      <c r="Q7" s="45" t="str">
        <f t="shared" si="19"/>
        <v/>
      </c>
      <c r="R7" s="45" t="str">
        <f t="shared" si="19"/>
        <v/>
      </c>
      <c r="S7" s="46" t="str">
        <f t="shared" si="19"/>
        <v/>
      </c>
      <c r="T7" s="45" t="str">
        <f t="shared" si="19"/>
        <v/>
      </c>
      <c r="U7" s="45" t="str">
        <f t="shared" si="19"/>
        <v/>
      </c>
      <c r="V7" s="46" t="str">
        <f t="shared" si="19"/>
        <v/>
      </c>
      <c r="W7" s="45" t="str">
        <f t="shared" si="19"/>
        <v/>
      </c>
      <c r="X7" s="45" t="str">
        <f t="shared" si="19"/>
        <v/>
      </c>
      <c r="Y7" s="46" t="str">
        <f t="shared" si="19"/>
        <v/>
      </c>
      <c r="Z7" s="45" t="str">
        <f t="shared" si="19"/>
        <v/>
      </c>
      <c r="AA7" s="45" t="str">
        <f t="shared" si="19"/>
        <v/>
      </c>
      <c r="AB7" s="46" t="str">
        <f t="shared" si="19"/>
        <v/>
      </c>
      <c r="AC7" s="45" t="str">
        <f t="shared" si="19"/>
        <v/>
      </c>
      <c r="AD7" s="45" t="str">
        <f t="shared" si="19"/>
        <v/>
      </c>
      <c r="AE7" s="46" t="str">
        <f t="shared" si="19"/>
        <v/>
      </c>
      <c r="AF7" s="45" t="str">
        <f t="shared" si="19"/>
        <v/>
      </c>
      <c r="AG7" s="45" t="str">
        <f t="shared" si="19"/>
        <v/>
      </c>
      <c r="AH7" s="46" t="str">
        <f t="shared" si="19"/>
        <v/>
      </c>
      <c r="AI7" s="45" t="str">
        <f t="shared" si="19"/>
        <v/>
      </c>
      <c r="AJ7" s="45" t="str">
        <f t="shared" si="19"/>
        <v/>
      </c>
      <c r="AK7" s="46" t="str">
        <f t="shared" si="19"/>
        <v/>
      </c>
      <c r="AL7" s="45" t="str">
        <f t="shared" si="19"/>
        <v/>
      </c>
      <c r="AM7" s="45" t="str">
        <f t="shared" si="19"/>
        <v/>
      </c>
      <c r="AN7" s="46" t="str">
        <f t="shared" si="19"/>
        <v/>
      </c>
      <c r="AO7" s="45" t="str">
        <f t="shared" si="19"/>
        <v/>
      </c>
      <c r="AP7" s="45" t="str">
        <f t="shared" si="19"/>
        <v/>
      </c>
      <c r="AQ7" s="46" t="str">
        <f t="shared" si="19"/>
        <v/>
      </c>
      <c r="AR7" s="45" t="str">
        <f>IF(AND($H7&gt;=AR$6,$G7&lt;AS$6-1),"━","")</f>
        <v/>
      </c>
      <c r="AS7" s="45" t="str">
        <f t="shared" si="19"/>
        <v/>
      </c>
      <c r="AT7" s="46" t="str">
        <f t="shared" si="19"/>
        <v/>
      </c>
      <c r="AU7" s="45" t="str">
        <f>IF(AND($H7&gt;=AU$6,$G7&lt;AV$6-1),"━","")</f>
        <v/>
      </c>
      <c r="AV7" s="45" t="str">
        <f>IF(AND($H7&gt;=AV$6,$G7&lt;AW$6-1),"━","")</f>
        <v/>
      </c>
      <c r="AW7" s="46" t="str">
        <f t="shared" si="19"/>
        <v/>
      </c>
      <c r="AX7" s="45" t="str">
        <f t="shared" si="19"/>
        <v/>
      </c>
      <c r="AY7" s="45" t="str">
        <f t="shared" si="19"/>
        <v/>
      </c>
      <c r="AZ7" s="46" t="str">
        <f t="shared" si="19"/>
        <v/>
      </c>
      <c r="BA7" s="45" t="str">
        <f>IF(AND($H7&gt;=BA$6,$G7&lt;BB$6-1),"━","")</f>
        <v/>
      </c>
      <c r="BB7" s="45" t="str">
        <f t="shared" si="19"/>
        <v/>
      </c>
      <c r="BC7" s="46" t="str">
        <f t="shared" si="19"/>
        <v/>
      </c>
      <c r="BD7" s="45" t="str">
        <f>IF(AND($H7&gt;=BD$6,$G7&lt;BE$6-1),"━","")</f>
        <v/>
      </c>
      <c r="BE7" s="45" t="str">
        <f>IF(AND($H7&gt;=BE$6,$G7&lt;BF$6-1),"━","")</f>
        <v/>
      </c>
      <c r="BF7" s="46" t="str">
        <f>IF(AND($H7&gt;=BF$6,$G7&lt;BG$6-1),"━","")</f>
        <v/>
      </c>
      <c r="BG7" s="45" t="str">
        <f>IF(AND($H7&gt;=BG$6,$G7&lt;BH$6-1),"━","")</f>
        <v/>
      </c>
      <c r="BH7" s="45" t="str">
        <f>IF(AND($H7&gt;=BH$6,$G7&lt;BI$6-1),"━","")</f>
        <v/>
      </c>
      <c r="BI7" s="46" t="str">
        <f t="shared" ref="BI7:BX33" si="20">IF(AND($H7&gt;=BI$6,$G7&lt;BJ$6-1),"━","")</f>
        <v/>
      </c>
      <c r="BJ7" s="45" t="str">
        <f t="shared" si="20"/>
        <v/>
      </c>
      <c r="BK7" s="45" t="str">
        <f t="shared" si="20"/>
        <v/>
      </c>
      <c r="BL7" s="46" t="str">
        <f t="shared" si="20"/>
        <v/>
      </c>
      <c r="BM7" s="45" t="str">
        <f t="shared" si="20"/>
        <v/>
      </c>
      <c r="BN7" s="45" t="str">
        <f t="shared" si="20"/>
        <v/>
      </c>
      <c r="BO7" s="46" t="str">
        <f t="shared" si="20"/>
        <v/>
      </c>
      <c r="BP7" s="45" t="str">
        <f t="shared" si="20"/>
        <v/>
      </c>
      <c r="BQ7" s="45" t="str">
        <f t="shared" si="20"/>
        <v/>
      </c>
      <c r="BR7" s="46" t="str">
        <f t="shared" si="20"/>
        <v/>
      </c>
      <c r="BS7" s="45" t="str">
        <f t="shared" si="20"/>
        <v/>
      </c>
      <c r="BT7" s="45" t="str">
        <f t="shared" si="20"/>
        <v/>
      </c>
      <c r="BU7" s="46" t="str">
        <f t="shared" si="20"/>
        <v/>
      </c>
      <c r="BV7" s="47" t="str">
        <f t="shared" si="20"/>
        <v/>
      </c>
      <c r="BW7" s="45" t="str">
        <f t="shared" si="20"/>
        <v/>
      </c>
      <c r="BX7" s="46" t="str">
        <f t="shared" si="20"/>
        <v/>
      </c>
      <c r="BY7" s="45" t="str">
        <f t="shared" ref="BY7:CD7" si="21">IF(AND($H7&gt;=BY$6,$G7&lt;BZ$6-1),"━","")</f>
        <v/>
      </c>
      <c r="BZ7" s="45" t="str">
        <f t="shared" si="21"/>
        <v/>
      </c>
      <c r="CA7" s="46" t="str">
        <f t="shared" si="21"/>
        <v/>
      </c>
      <c r="CB7" s="47" t="str">
        <f t="shared" si="21"/>
        <v/>
      </c>
      <c r="CC7" s="45" t="str">
        <f t="shared" si="21"/>
        <v/>
      </c>
      <c r="CD7" s="46" t="str">
        <f t="shared" si="21"/>
        <v/>
      </c>
      <c r="CE7" s="5" t="s">
        <v>0</v>
      </c>
      <c r="CF7" s="2"/>
      <c r="CG7" s="48" t="str">
        <f>IF(OR(G7="",H7=""),"",H7-G7+1)</f>
        <v/>
      </c>
      <c r="CH7" s="49"/>
    </row>
    <row r="8" spans="1:86" ht="16.5" x14ac:dyDescent="0.2">
      <c r="A8" s="86"/>
      <c r="B8" s="117"/>
      <c r="C8" s="90"/>
      <c r="D8" s="92"/>
      <c r="E8" s="94"/>
      <c r="F8" s="96"/>
      <c r="G8" s="98"/>
      <c r="H8" s="100"/>
      <c r="I8" s="100"/>
      <c r="J8" s="100"/>
      <c r="K8" s="50" t="str">
        <f t="shared" ref="K8:M8" si="22">IF(AND($J7&gt;=K$6,$I7&lt;L$6-1),"━","")</f>
        <v/>
      </c>
      <c r="L8" s="50" t="str">
        <f t="shared" si="22"/>
        <v/>
      </c>
      <c r="M8" s="51" t="str">
        <f t="shared" si="22"/>
        <v/>
      </c>
      <c r="N8" s="50" t="str">
        <f>IF(AND($J7&gt;=N$6,$I7&lt;O$6-1),"━","")</f>
        <v/>
      </c>
      <c r="O8" s="50" t="str">
        <f t="shared" ref="O8:BC8" si="23">IF(AND($J7&gt;=O$6,$I7&lt;P$6-1),"━","")</f>
        <v/>
      </c>
      <c r="P8" s="51" t="str">
        <f t="shared" si="23"/>
        <v/>
      </c>
      <c r="Q8" s="50" t="str">
        <f>IF(AND($J7&gt;=Q$6,$I7&lt;R$6-1),"━","")</f>
        <v/>
      </c>
      <c r="R8" s="50" t="str">
        <f>IF(AND($J7&gt;=R$6,$I7&lt;S$6-1),"━","")</f>
        <v/>
      </c>
      <c r="S8" s="51" t="str">
        <f t="shared" si="23"/>
        <v/>
      </c>
      <c r="T8" s="50" t="str">
        <f t="shared" si="23"/>
        <v/>
      </c>
      <c r="U8" s="50" t="str">
        <f t="shared" si="23"/>
        <v/>
      </c>
      <c r="V8" s="51" t="str">
        <f t="shared" si="23"/>
        <v/>
      </c>
      <c r="W8" s="50" t="str">
        <f t="shared" si="23"/>
        <v/>
      </c>
      <c r="X8" s="50" t="str">
        <f t="shared" si="23"/>
        <v/>
      </c>
      <c r="Y8" s="51" t="str">
        <f t="shared" si="23"/>
        <v/>
      </c>
      <c r="Z8" s="50" t="str">
        <f t="shared" si="23"/>
        <v/>
      </c>
      <c r="AA8" s="50" t="str">
        <f t="shared" si="23"/>
        <v/>
      </c>
      <c r="AB8" s="51" t="str">
        <f t="shared" si="23"/>
        <v/>
      </c>
      <c r="AC8" s="50" t="str">
        <f t="shared" si="23"/>
        <v/>
      </c>
      <c r="AD8" s="50" t="str">
        <f t="shared" si="23"/>
        <v/>
      </c>
      <c r="AE8" s="51" t="str">
        <f t="shared" si="23"/>
        <v/>
      </c>
      <c r="AF8" s="50" t="str">
        <f t="shared" si="23"/>
        <v/>
      </c>
      <c r="AG8" s="50" t="str">
        <f t="shared" si="23"/>
        <v/>
      </c>
      <c r="AH8" s="51" t="str">
        <f t="shared" si="23"/>
        <v/>
      </c>
      <c r="AI8" s="50" t="str">
        <f t="shared" si="23"/>
        <v/>
      </c>
      <c r="AJ8" s="50" t="str">
        <f t="shared" si="23"/>
        <v/>
      </c>
      <c r="AK8" s="51" t="str">
        <f t="shared" si="23"/>
        <v/>
      </c>
      <c r="AL8" s="50" t="str">
        <f t="shared" si="23"/>
        <v/>
      </c>
      <c r="AM8" s="50" t="str">
        <f t="shared" si="23"/>
        <v/>
      </c>
      <c r="AN8" s="51" t="str">
        <f t="shared" si="23"/>
        <v/>
      </c>
      <c r="AO8" s="50" t="str">
        <f t="shared" si="23"/>
        <v/>
      </c>
      <c r="AP8" s="50" t="str">
        <f t="shared" si="23"/>
        <v/>
      </c>
      <c r="AQ8" s="51" t="str">
        <f t="shared" si="23"/>
        <v/>
      </c>
      <c r="AR8" s="50" t="str">
        <f t="shared" si="23"/>
        <v/>
      </c>
      <c r="AS8" s="50" t="str">
        <f t="shared" si="23"/>
        <v/>
      </c>
      <c r="AT8" s="51" t="str">
        <f t="shared" si="23"/>
        <v/>
      </c>
      <c r="AU8" s="50" t="str">
        <f t="shared" si="23"/>
        <v/>
      </c>
      <c r="AV8" s="50" t="str">
        <f t="shared" si="23"/>
        <v/>
      </c>
      <c r="AW8" s="51" t="str">
        <f t="shared" si="23"/>
        <v/>
      </c>
      <c r="AX8" s="50" t="str">
        <f t="shared" si="23"/>
        <v/>
      </c>
      <c r="AY8" s="50" t="str">
        <f t="shared" si="23"/>
        <v/>
      </c>
      <c r="AZ8" s="51" t="str">
        <f t="shared" si="23"/>
        <v/>
      </c>
      <c r="BA8" s="50" t="str">
        <f t="shared" si="23"/>
        <v/>
      </c>
      <c r="BB8" s="50" t="str">
        <f t="shared" si="23"/>
        <v/>
      </c>
      <c r="BC8" s="51" t="str">
        <f t="shared" si="23"/>
        <v/>
      </c>
      <c r="BD8" s="50" t="str">
        <f>IF(AND($J7&gt;=BD$6,$I7&lt;BE$6-1),"━","")</f>
        <v/>
      </c>
      <c r="BE8" s="50" t="str">
        <f t="shared" ref="BE8:BT8" si="24">IF(AND($J7&gt;=BE$6,$I7&lt;BF$6-1),"━","")</f>
        <v/>
      </c>
      <c r="BF8" s="51" t="str">
        <f t="shared" si="24"/>
        <v/>
      </c>
      <c r="BG8" s="50" t="str">
        <f t="shared" si="24"/>
        <v/>
      </c>
      <c r="BH8" s="50" t="str">
        <f t="shared" si="24"/>
        <v/>
      </c>
      <c r="BI8" s="51" t="str">
        <f t="shared" si="24"/>
        <v/>
      </c>
      <c r="BJ8" s="50" t="str">
        <f t="shared" si="24"/>
        <v/>
      </c>
      <c r="BK8" s="50" t="str">
        <f t="shared" si="24"/>
        <v/>
      </c>
      <c r="BL8" s="51" t="str">
        <f t="shared" si="24"/>
        <v/>
      </c>
      <c r="BM8" s="50" t="str">
        <f t="shared" si="24"/>
        <v/>
      </c>
      <c r="BN8" s="50" t="str">
        <f t="shared" si="24"/>
        <v/>
      </c>
      <c r="BO8" s="51" t="str">
        <f t="shared" si="24"/>
        <v/>
      </c>
      <c r="BP8" s="50" t="str">
        <f t="shared" si="24"/>
        <v/>
      </c>
      <c r="BQ8" s="50" t="str">
        <f t="shared" si="24"/>
        <v/>
      </c>
      <c r="BR8" s="51" t="str">
        <f t="shared" si="24"/>
        <v/>
      </c>
      <c r="BS8" s="50" t="str">
        <f t="shared" si="24"/>
        <v/>
      </c>
      <c r="BT8" s="50" t="str">
        <f t="shared" si="24"/>
        <v/>
      </c>
      <c r="BU8" s="51" t="str">
        <f t="shared" ref="BU8" si="25">IF(AND($J7&gt;=BU$6,$I7&lt;CB$6-1),"━","")</f>
        <v/>
      </c>
      <c r="BV8" s="52" t="str">
        <f t="shared" ref="BV8:CD8" si="26">IF(AND($J7&gt;=BV$6,$I7&lt;BW$6-1),"━","")</f>
        <v/>
      </c>
      <c r="BW8" s="52" t="str">
        <f t="shared" si="26"/>
        <v/>
      </c>
      <c r="BX8" s="53" t="str">
        <f t="shared" si="26"/>
        <v/>
      </c>
      <c r="BY8" s="52" t="str">
        <f t="shared" si="26"/>
        <v/>
      </c>
      <c r="BZ8" s="52" t="str">
        <f t="shared" si="26"/>
        <v/>
      </c>
      <c r="CA8" s="53" t="str">
        <f t="shared" si="26"/>
        <v/>
      </c>
      <c r="CB8" s="52" t="str">
        <f t="shared" si="26"/>
        <v/>
      </c>
      <c r="CC8" s="52" t="str">
        <f t="shared" si="26"/>
        <v/>
      </c>
      <c r="CD8" s="53" t="str">
        <f t="shared" si="26"/>
        <v/>
      </c>
      <c r="CE8" s="5" t="s">
        <v>0</v>
      </c>
      <c r="CF8" s="2"/>
      <c r="CG8" s="54" t="str">
        <f>IF(OR(I7="",J7=""),"",J7-I7+1)</f>
        <v/>
      </c>
      <c r="CH8" s="49"/>
    </row>
    <row r="9" spans="1:86" ht="16.5" x14ac:dyDescent="0.2">
      <c r="A9" s="85">
        <v>2</v>
      </c>
      <c r="B9" s="87"/>
      <c r="C9" s="89"/>
      <c r="D9" s="91"/>
      <c r="E9" s="93"/>
      <c r="F9" s="95"/>
      <c r="G9" s="118"/>
      <c r="H9" s="99"/>
      <c r="I9" s="99"/>
      <c r="J9" s="99"/>
      <c r="K9" s="45" t="str">
        <f t="shared" ref="K9:AQ9" si="27">IF(AND($H9&gt;=K$6,$G9&lt;L$6-1),"━","")</f>
        <v/>
      </c>
      <c r="L9" s="45" t="str">
        <f t="shared" si="27"/>
        <v/>
      </c>
      <c r="M9" s="46" t="str">
        <f t="shared" si="27"/>
        <v/>
      </c>
      <c r="N9" s="45" t="str">
        <f t="shared" si="27"/>
        <v/>
      </c>
      <c r="O9" s="45" t="str">
        <f t="shared" si="27"/>
        <v/>
      </c>
      <c r="P9" s="46" t="str">
        <f t="shared" si="27"/>
        <v/>
      </c>
      <c r="Q9" s="45" t="str">
        <f t="shared" si="27"/>
        <v/>
      </c>
      <c r="R9" s="45" t="str">
        <f t="shared" si="27"/>
        <v/>
      </c>
      <c r="S9" s="46" t="str">
        <f t="shared" si="27"/>
        <v/>
      </c>
      <c r="T9" s="45" t="str">
        <f t="shared" si="27"/>
        <v/>
      </c>
      <c r="U9" s="45" t="str">
        <f t="shared" si="27"/>
        <v/>
      </c>
      <c r="V9" s="46" t="str">
        <f t="shared" si="27"/>
        <v/>
      </c>
      <c r="W9" s="45" t="str">
        <f t="shared" si="27"/>
        <v/>
      </c>
      <c r="X9" s="45" t="str">
        <f t="shared" si="27"/>
        <v/>
      </c>
      <c r="Y9" s="46" t="str">
        <f t="shared" si="27"/>
        <v/>
      </c>
      <c r="Z9" s="45" t="str">
        <f t="shared" si="27"/>
        <v/>
      </c>
      <c r="AA9" s="45" t="str">
        <f t="shared" si="27"/>
        <v/>
      </c>
      <c r="AB9" s="46" t="str">
        <f t="shared" si="27"/>
        <v/>
      </c>
      <c r="AC9" s="45" t="str">
        <f t="shared" si="27"/>
        <v/>
      </c>
      <c r="AD9" s="45" t="str">
        <f t="shared" si="27"/>
        <v/>
      </c>
      <c r="AE9" s="46" t="str">
        <f t="shared" si="27"/>
        <v/>
      </c>
      <c r="AF9" s="45" t="str">
        <f t="shared" si="27"/>
        <v/>
      </c>
      <c r="AG9" s="45" t="str">
        <f t="shared" si="27"/>
        <v/>
      </c>
      <c r="AH9" s="46" t="str">
        <f t="shared" si="27"/>
        <v/>
      </c>
      <c r="AI9" s="45" t="str">
        <f t="shared" si="27"/>
        <v/>
      </c>
      <c r="AJ9" s="45" t="str">
        <f t="shared" si="27"/>
        <v/>
      </c>
      <c r="AK9" s="46" t="str">
        <f t="shared" si="27"/>
        <v/>
      </c>
      <c r="AL9" s="45" t="str">
        <f t="shared" si="27"/>
        <v/>
      </c>
      <c r="AM9" s="45" t="str">
        <f t="shared" si="27"/>
        <v/>
      </c>
      <c r="AN9" s="46" t="str">
        <f t="shared" si="27"/>
        <v/>
      </c>
      <c r="AO9" s="45" t="str">
        <f t="shared" si="27"/>
        <v/>
      </c>
      <c r="AP9" s="45" t="str">
        <f t="shared" si="27"/>
        <v/>
      </c>
      <c r="AQ9" s="46" t="str">
        <f t="shared" si="27"/>
        <v/>
      </c>
      <c r="AR9" s="45" t="str">
        <f>IF(AND($H9&gt;=AR$6,$G9&lt;AS$6-1),"━","")</f>
        <v/>
      </c>
      <c r="AS9" s="45" t="str">
        <f t="shared" ref="AS9:AZ9" si="28">IF(AND($H9&gt;=AS$6,$G9&lt;AT$6-1),"━","")</f>
        <v/>
      </c>
      <c r="AT9" s="46" t="str">
        <f t="shared" si="28"/>
        <v/>
      </c>
      <c r="AU9" s="45" t="str">
        <f t="shared" si="28"/>
        <v/>
      </c>
      <c r="AV9" s="45" t="str">
        <f t="shared" si="28"/>
        <v/>
      </c>
      <c r="AW9" s="46" t="str">
        <f t="shared" si="28"/>
        <v/>
      </c>
      <c r="AX9" s="45" t="str">
        <f t="shared" si="28"/>
        <v/>
      </c>
      <c r="AY9" s="45" t="str">
        <f t="shared" si="28"/>
        <v/>
      </c>
      <c r="AZ9" s="46" t="str">
        <f t="shared" si="28"/>
        <v/>
      </c>
      <c r="BA9" s="45" t="str">
        <f>IF(AND($H9&gt;=BA$6,$G9&lt;BB$6-1),"━","")</f>
        <v/>
      </c>
      <c r="BB9" s="45" t="str">
        <f t="shared" ref="BB9:BC9" si="29">IF(AND($H9&gt;=BB$6,$G9&lt;BC$6-1),"━","")</f>
        <v/>
      </c>
      <c r="BC9" s="46" t="str">
        <f t="shared" si="29"/>
        <v/>
      </c>
      <c r="BD9" s="45" t="str">
        <f>IF(AND($H9&gt;=BD$6,$G9&lt;BE$6-1),"━","")</f>
        <v/>
      </c>
      <c r="BE9" s="45" t="str">
        <f>IF(AND($H9&gt;=BE$6,$G9&lt;BF$6-1),"━","")</f>
        <v/>
      </c>
      <c r="BF9" s="46" t="str">
        <f>IF(AND($H9&gt;=BF$6,$G9&lt;BG$6-1),"━","")</f>
        <v/>
      </c>
      <c r="BG9" s="45" t="str">
        <f>IF(AND($H9&gt;=BG$6,$G9&lt;BH$6-1),"━","")</f>
        <v/>
      </c>
      <c r="BH9" s="45" t="str">
        <f>IF(AND($H9&gt;=BH$6,$G9&lt;BI$6-1),"━","")</f>
        <v/>
      </c>
      <c r="BI9" s="46" t="str">
        <f t="shared" si="20"/>
        <v/>
      </c>
      <c r="BJ9" s="45" t="str">
        <f t="shared" si="20"/>
        <v/>
      </c>
      <c r="BK9" s="45" t="str">
        <f t="shared" si="20"/>
        <v/>
      </c>
      <c r="BL9" s="46" t="str">
        <f t="shared" si="20"/>
        <v/>
      </c>
      <c r="BM9" s="45" t="str">
        <f t="shared" si="20"/>
        <v/>
      </c>
      <c r="BN9" s="45" t="str">
        <f t="shared" si="20"/>
        <v/>
      </c>
      <c r="BO9" s="46" t="str">
        <f t="shared" si="20"/>
        <v/>
      </c>
      <c r="BP9" s="45" t="str">
        <f t="shared" si="20"/>
        <v/>
      </c>
      <c r="BQ9" s="45" t="str">
        <f t="shared" si="20"/>
        <v/>
      </c>
      <c r="BR9" s="46" t="str">
        <f t="shared" si="20"/>
        <v/>
      </c>
      <c r="BS9" s="45" t="str">
        <f t="shared" si="20"/>
        <v/>
      </c>
      <c r="BT9" s="45" t="str">
        <f t="shared" si="20"/>
        <v/>
      </c>
      <c r="BU9" s="45" t="str">
        <f t="shared" si="20"/>
        <v/>
      </c>
      <c r="BV9" s="47" t="str">
        <f t="shared" si="20"/>
        <v/>
      </c>
      <c r="BW9" s="45" t="str">
        <f t="shared" si="20"/>
        <v/>
      </c>
      <c r="BX9" s="46" t="str">
        <f t="shared" si="20"/>
        <v/>
      </c>
      <c r="BY9" s="45" t="str">
        <f t="shared" ref="BY9:CD9" si="30">IF(AND($H9&gt;=BY$6,$G9&lt;BZ$6-1),"━","")</f>
        <v/>
      </c>
      <c r="BZ9" s="45" t="str">
        <f t="shared" si="30"/>
        <v/>
      </c>
      <c r="CA9" s="45" t="str">
        <f t="shared" si="30"/>
        <v/>
      </c>
      <c r="CB9" s="47" t="str">
        <f t="shared" si="30"/>
        <v/>
      </c>
      <c r="CC9" s="45" t="str">
        <f t="shared" si="30"/>
        <v/>
      </c>
      <c r="CD9" s="46" t="str">
        <f t="shared" si="30"/>
        <v/>
      </c>
      <c r="CE9" s="5" t="s">
        <v>0</v>
      </c>
      <c r="CF9" s="2"/>
      <c r="CG9" s="48" t="str">
        <f>IF(OR(G9="",H9=""),"",H9-G9+1)</f>
        <v/>
      </c>
    </row>
    <row r="10" spans="1:86" ht="16.5" x14ac:dyDescent="0.2">
      <c r="A10" s="86"/>
      <c r="B10" s="117"/>
      <c r="C10" s="90"/>
      <c r="D10" s="92"/>
      <c r="E10" s="94"/>
      <c r="F10" s="96"/>
      <c r="G10" s="119"/>
      <c r="H10" s="100"/>
      <c r="I10" s="100"/>
      <c r="J10" s="100"/>
      <c r="K10" s="50" t="str">
        <f t="shared" ref="K10:BC10" si="31">IF(AND($J9&gt;=K$6,$I9&lt;L$6-1),"━","")</f>
        <v/>
      </c>
      <c r="L10" s="50" t="str">
        <f t="shared" si="31"/>
        <v/>
      </c>
      <c r="M10" s="51" t="str">
        <f t="shared" si="31"/>
        <v/>
      </c>
      <c r="N10" s="50" t="str">
        <f t="shared" si="31"/>
        <v/>
      </c>
      <c r="O10" s="50" t="str">
        <f t="shared" si="31"/>
        <v/>
      </c>
      <c r="P10" s="51" t="str">
        <f t="shared" si="31"/>
        <v/>
      </c>
      <c r="Q10" s="50" t="str">
        <f t="shared" si="31"/>
        <v/>
      </c>
      <c r="R10" s="50" t="str">
        <f t="shared" si="31"/>
        <v/>
      </c>
      <c r="S10" s="51" t="str">
        <f t="shared" si="31"/>
        <v/>
      </c>
      <c r="T10" s="50" t="str">
        <f t="shared" si="31"/>
        <v/>
      </c>
      <c r="U10" s="50" t="str">
        <f t="shared" si="31"/>
        <v/>
      </c>
      <c r="V10" s="51" t="str">
        <f t="shared" si="31"/>
        <v/>
      </c>
      <c r="W10" s="50" t="str">
        <f t="shared" si="31"/>
        <v/>
      </c>
      <c r="X10" s="50" t="str">
        <f t="shared" si="31"/>
        <v/>
      </c>
      <c r="Y10" s="51" t="str">
        <f t="shared" si="31"/>
        <v/>
      </c>
      <c r="Z10" s="50" t="str">
        <f t="shared" si="31"/>
        <v/>
      </c>
      <c r="AA10" s="50" t="str">
        <f t="shared" si="31"/>
        <v/>
      </c>
      <c r="AB10" s="51" t="str">
        <f t="shared" si="31"/>
        <v/>
      </c>
      <c r="AC10" s="50" t="str">
        <f t="shared" si="31"/>
        <v/>
      </c>
      <c r="AD10" s="50" t="str">
        <f t="shared" si="31"/>
        <v/>
      </c>
      <c r="AE10" s="51" t="str">
        <f t="shared" si="31"/>
        <v/>
      </c>
      <c r="AF10" s="50" t="str">
        <f t="shared" si="31"/>
        <v/>
      </c>
      <c r="AG10" s="50" t="str">
        <f t="shared" si="31"/>
        <v/>
      </c>
      <c r="AH10" s="51" t="str">
        <f t="shared" si="31"/>
        <v/>
      </c>
      <c r="AI10" s="50" t="str">
        <f t="shared" si="31"/>
        <v/>
      </c>
      <c r="AJ10" s="50" t="str">
        <f t="shared" si="31"/>
        <v/>
      </c>
      <c r="AK10" s="51" t="str">
        <f t="shared" si="31"/>
        <v/>
      </c>
      <c r="AL10" s="50" t="str">
        <f t="shared" si="31"/>
        <v/>
      </c>
      <c r="AM10" s="50" t="str">
        <f t="shared" si="31"/>
        <v/>
      </c>
      <c r="AN10" s="51" t="str">
        <f t="shared" si="31"/>
        <v/>
      </c>
      <c r="AO10" s="50" t="str">
        <f t="shared" si="31"/>
        <v/>
      </c>
      <c r="AP10" s="50" t="str">
        <f t="shared" si="31"/>
        <v/>
      </c>
      <c r="AQ10" s="51" t="str">
        <f t="shared" si="31"/>
        <v/>
      </c>
      <c r="AR10" s="50" t="str">
        <f t="shared" si="31"/>
        <v/>
      </c>
      <c r="AS10" s="50" t="str">
        <f t="shared" si="31"/>
        <v/>
      </c>
      <c r="AT10" s="51" t="str">
        <f t="shared" si="31"/>
        <v/>
      </c>
      <c r="AU10" s="50" t="str">
        <f t="shared" si="31"/>
        <v/>
      </c>
      <c r="AV10" s="50" t="str">
        <f t="shared" si="31"/>
        <v/>
      </c>
      <c r="AW10" s="51" t="str">
        <f t="shared" si="31"/>
        <v/>
      </c>
      <c r="AX10" s="50" t="str">
        <f t="shared" si="31"/>
        <v/>
      </c>
      <c r="AY10" s="50" t="str">
        <f t="shared" si="31"/>
        <v/>
      </c>
      <c r="AZ10" s="51" t="str">
        <f t="shared" si="31"/>
        <v/>
      </c>
      <c r="BA10" s="50" t="str">
        <f t="shared" si="31"/>
        <v/>
      </c>
      <c r="BB10" s="50" t="str">
        <f t="shared" si="31"/>
        <v/>
      </c>
      <c r="BC10" s="51" t="str">
        <f t="shared" si="31"/>
        <v/>
      </c>
      <c r="BD10" s="50" t="str">
        <f>IF(AND($J9&gt;=BD$6,$I9&lt;BE$6-1),"━","")</f>
        <v/>
      </c>
      <c r="BE10" s="50" t="str">
        <f t="shared" ref="BE10:BT10" si="32">IF(AND($J9&gt;=BE$6,$I9&lt;BF$6-1),"━","")</f>
        <v/>
      </c>
      <c r="BF10" s="51" t="str">
        <f t="shared" si="32"/>
        <v/>
      </c>
      <c r="BG10" s="50" t="str">
        <f t="shared" si="32"/>
        <v/>
      </c>
      <c r="BH10" s="50" t="str">
        <f t="shared" si="32"/>
        <v/>
      </c>
      <c r="BI10" s="51" t="str">
        <f t="shared" si="32"/>
        <v/>
      </c>
      <c r="BJ10" s="50" t="str">
        <f t="shared" si="32"/>
        <v/>
      </c>
      <c r="BK10" s="50" t="str">
        <f t="shared" si="32"/>
        <v/>
      </c>
      <c r="BL10" s="51" t="str">
        <f t="shared" si="32"/>
        <v/>
      </c>
      <c r="BM10" s="50" t="str">
        <f t="shared" si="32"/>
        <v/>
      </c>
      <c r="BN10" s="50" t="str">
        <f t="shared" si="32"/>
        <v/>
      </c>
      <c r="BO10" s="51" t="str">
        <f t="shared" si="32"/>
        <v/>
      </c>
      <c r="BP10" s="50" t="str">
        <f t="shared" si="32"/>
        <v/>
      </c>
      <c r="BQ10" s="50" t="str">
        <f t="shared" si="32"/>
        <v/>
      </c>
      <c r="BR10" s="51" t="str">
        <f t="shared" si="32"/>
        <v/>
      </c>
      <c r="BS10" s="50" t="str">
        <f t="shared" si="32"/>
        <v/>
      </c>
      <c r="BT10" s="50" t="str">
        <f t="shared" si="32"/>
        <v/>
      </c>
      <c r="BU10" s="51" t="str">
        <f t="shared" ref="BU10" si="33">IF(AND($J9&gt;=BU$6,$I9&lt;CB$6-1),"━","")</f>
        <v/>
      </c>
      <c r="BV10" s="52" t="str">
        <f t="shared" ref="BV10:CD10" si="34">IF(AND($J9&gt;=BV$6,$I9&lt;BW$6-1),"━","")</f>
        <v/>
      </c>
      <c r="BW10" s="52" t="str">
        <f t="shared" si="34"/>
        <v/>
      </c>
      <c r="BX10" s="53" t="str">
        <f t="shared" si="34"/>
        <v/>
      </c>
      <c r="BY10" s="52" t="str">
        <f t="shared" si="34"/>
        <v/>
      </c>
      <c r="BZ10" s="52" t="str">
        <f t="shared" si="34"/>
        <v/>
      </c>
      <c r="CA10" s="53" t="str">
        <f t="shared" si="34"/>
        <v/>
      </c>
      <c r="CB10" s="52" t="str">
        <f t="shared" si="34"/>
        <v/>
      </c>
      <c r="CC10" s="52" t="str">
        <f t="shared" si="34"/>
        <v/>
      </c>
      <c r="CD10" s="53" t="str">
        <f t="shared" si="34"/>
        <v/>
      </c>
      <c r="CE10" s="5" t="s">
        <v>0</v>
      </c>
      <c r="CF10" s="2"/>
      <c r="CG10" s="54" t="str">
        <f>IF(OR(I9="",J9=""),"",J9-I9+1)</f>
        <v/>
      </c>
    </row>
    <row r="11" spans="1:86" ht="16.5" x14ac:dyDescent="0.2">
      <c r="A11" s="85">
        <v>3</v>
      </c>
      <c r="B11" s="87"/>
      <c r="C11" s="89"/>
      <c r="D11" s="91"/>
      <c r="E11" s="93"/>
      <c r="F11" s="95"/>
      <c r="G11" s="118"/>
      <c r="H11" s="99"/>
      <c r="I11" s="99"/>
      <c r="J11" s="99"/>
      <c r="K11" s="45" t="str">
        <f t="shared" ref="K11:AQ11" si="35">IF(AND($H11&gt;=K$6,$G11&lt;L$6-1),"━","")</f>
        <v/>
      </c>
      <c r="L11" s="45" t="str">
        <f t="shared" si="35"/>
        <v/>
      </c>
      <c r="M11" s="46" t="str">
        <f t="shared" si="35"/>
        <v/>
      </c>
      <c r="N11" s="45" t="str">
        <f t="shared" si="35"/>
        <v/>
      </c>
      <c r="O11" s="45" t="str">
        <f t="shared" si="35"/>
        <v/>
      </c>
      <c r="P11" s="46" t="str">
        <f t="shared" si="35"/>
        <v/>
      </c>
      <c r="Q11" s="45" t="str">
        <f t="shared" si="35"/>
        <v/>
      </c>
      <c r="R11" s="45" t="str">
        <f t="shared" si="35"/>
        <v/>
      </c>
      <c r="S11" s="46" t="str">
        <f t="shared" si="35"/>
        <v/>
      </c>
      <c r="T11" s="45" t="str">
        <f t="shared" si="35"/>
        <v/>
      </c>
      <c r="U11" s="45" t="str">
        <f t="shared" si="35"/>
        <v/>
      </c>
      <c r="V11" s="46" t="str">
        <f t="shared" si="35"/>
        <v/>
      </c>
      <c r="W11" s="45" t="str">
        <f t="shared" si="35"/>
        <v/>
      </c>
      <c r="X11" s="45" t="str">
        <f t="shared" si="35"/>
        <v/>
      </c>
      <c r="Y11" s="46" t="str">
        <f t="shared" si="35"/>
        <v/>
      </c>
      <c r="Z11" s="45" t="str">
        <f t="shared" si="35"/>
        <v/>
      </c>
      <c r="AA11" s="45" t="str">
        <f t="shared" si="35"/>
        <v/>
      </c>
      <c r="AB11" s="46" t="str">
        <f t="shared" si="35"/>
        <v/>
      </c>
      <c r="AC11" s="45" t="str">
        <f t="shared" si="35"/>
        <v/>
      </c>
      <c r="AD11" s="45" t="str">
        <f t="shared" si="35"/>
        <v/>
      </c>
      <c r="AE11" s="46" t="str">
        <f t="shared" si="35"/>
        <v/>
      </c>
      <c r="AF11" s="45" t="str">
        <f t="shared" si="35"/>
        <v/>
      </c>
      <c r="AG11" s="45" t="str">
        <f t="shared" si="35"/>
        <v/>
      </c>
      <c r="AH11" s="46" t="str">
        <f t="shared" si="35"/>
        <v/>
      </c>
      <c r="AI11" s="45" t="str">
        <f t="shared" si="35"/>
        <v/>
      </c>
      <c r="AJ11" s="45" t="str">
        <f t="shared" si="35"/>
        <v/>
      </c>
      <c r="AK11" s="46" t="str">
        <f t="shared" si="35"/>
        <v/>
      </c>
      <c r="AL11" s="45" t="str">
        <f t="shared" si="35"/>
        <v/>
      </c>
      <c r="AM11" s="45" t="str">
        <f t="shared" si="35"/>
        <v/>
      </c>
      <c r="AN11" s="46" t="str">
        <f t="shared" si="35"/>
        <v/>
      </c>
      <c r="AO11" s="45" t="str">
        <f t="shared" si="35"/>
        <v/>
      </c>
      <c r="AP11" s="45" t="str">
        <f t="shared" si="35"/>
        <v/>
      </c>
      <c r="AQ11" s="46" t="str">
        <f t="shared" si="35"/>
        <v/>
      </c>
      <c r="AR11" s="45" t="str">
        <f>IF(AND($H11&gt;=AR$6,$G11&lt;AS$6-1),"━","")</f>
        <v/>
      </c>
      <c r="AS11" s="45" t="str">
        <f t="shared" ref="AS11:AZ11" si="36">IF(AND($H11&gt;=AS$6,$G11&lt;AT$6-1),"━","")</f>
        <v/>
      </c>
      <c r="AT11" s="46" t="str">
        <f t="shared" si="36"/>
        <v/>
      </c>
      <c r="AU11" s="45" t="str">
        <f t="shared" si="36"/>
        <v/>
      </c>
      <c r="AV11" s="45" t="str">
        <f t="shared" si="36"/>
        <v/>
      </c>
      <c r="AW11" s="46" t="str">
        <f t="shared" si="36"/>
        <v/>
      </c>
      <c r="AX11" s="45" t="str">
        <f t="shared" si="36"/>
        <v/>
      </c>
      <c r="AY11" s="45" t="str">
        <f t="shared" si="36"/>
        <v/>
      </c>
      <c r="AZ11" s="46" t="str">
        <f t="shared" si="36"/>
        <v/>
      </c>
      <c r="BA11" s="45" t="str">
        <f>IF(AND($H11&gt;=BA$6,$G11&lt;BB$6-1),"━","")</f>
        <v/>
      </c>
      <c r="BB11" s="45" t="str">
        <f t="shared" ref="BB11:BC11" si="37">IF(AND($H11&gt;=BB$6,$G11&lt;BC$6-1),"━","")</f>
        <v/>
      </c>
      <c r="BC11" s="46" t="str">
        <f t="shared" si="37"/>
        <v/>
      </c>
      <c r="BD11" s="45" t="str">
        <f>IF(AND($H11&gt;=BD$6,$G11&lt;BE$6-1),"━","")</f>
        <v/>
      </c>
      <c r="BE11" s="45" t="str">
        <f>IF(AND($H11&gt;=BE$6,$G11&lt;BF$6-1),"━","")</f>
        <v/>
      </c>
      <c r="BF11" s="46" t="str">
        <f>IF(AND($H11&gt;=BF$6,$G11&lt;BG$6-1),"━","")</f>
        <v/>
      </c>
      <c r="BG11" s="45" t="str">
        <f>IF(AND($H11&gt;=BG$6,$G11&lt;BH$6-1),"━","")</f>
        <v/>
      </c>
      <c r="BH11" s="45" t="str">
        <f>IF(AND($H11&gt;=BH$6,$G11&lt;BI$6-1),"━","")</f>
        <v/>
      </c>
      <c r="BI11" s="46" t="str">
        <f t="shared" si="20"/>
        <v/>
      </c>
      <c r="BJ11" s="45" t="str">
        <f t="shared" si="20"/>
        <v/>
      </c>
      <c r="BK11" s="45" t="str">
        <f t="shared" si="20"/>
        <v/>
      </c>
      <c r="BL11" s="46" t="str">
        <f t="shared" si="20"/>
        <v/>
      </c>
      <c r="BM11" s="45" t="str">
        <f t="shared" si="20"/>
        <v/>
      </c>
      <c r="BN11" s="45" t="str">
        <f t="shared" si="20"/>
        <v/>
      </c>
      <c r="BO11" s="46" t="str">
        <f t="shared" si="20"/>
        <v/>
      </c>
      <c r="BP11" s="45" t="str">
        <f t="shared" si="20"/>
        <v/>
      </c>
      <c r="BQ11" s="45" t="str">
        <f t="shared" si="20"/>
        <v/>
      </c>
      <c r="BR11" s="46" t="str">
        <f t="shared" si="20"/>
        <v/>
      </c>
      <c r="BS11" s="45" t="str">
        <f t="shared" si="20"/>
        <v/>
      </c>
      <c r="BT11" s="45" t="str">
        <f t="shared" si="20"/>
        <v/>
      </c>
      <c r="BU11" s="46" t="str">
        <f>IF(AND($H11&gt;=BU$6,$G11&lt;CB$6-1),"━","")</f>
        <v/>
      </c>
      <c r="BV11" s="47" t="str">
        <f t="shared" ref="BV11:CD11" si="38">IF(AND($H11&gt;=BV$6,$G11&lt;CC$6-1),"━","")</f>
        <v/>
      </c>
      <c r="BW11" s="45" t="str">
        <f t="shared" si="38"/>
        <v/>
      </c>
      <c r="BX11" s="46" t="str">
        <f t="shared" ref="BX11" si="39">IF(AND($H11&gt;=BX$6,$G11&lt;BY$6-1),"━","")</f>
        <v/>
      </c>
      <c r="BY11" s="45" t="str">
        <f t="shared" ref="BY11" si="40">IF(AND($H11&gt;=BY$6,$G11&lt;BZ$6-1),"━","")</f>
        <v/>
      </c>
      <c r="BZ11" s="45" t="str">
        <f t="shared" ref="BZ11" si="41">IF(AND($H11&gt;=BZ$6,$G11&lt;CA$6-1),"━","")</f>
        <v/>
      </c>
      <c r="CA11" s="45" t="str">
        <f t="shared" ref="CA11" si="42">IF(AND($H11&gt;=CA$6,$G11&lt;CB$6-1),"━","")</f>
        <v/>
      </c>
      <c r="CB11" s="47" t="str">
        <f t="shared" ref="CB11" si="43">IF(AND($H11&gt;=CB$6,$G11&lt;CC$6-1),"━","")</f>
        <v/>
      </c>
      <c r="CC11" s="45" t="str">
        <f t="shared" ref="CC11" si="44">IF(AND($H11&gt;=CC$6,$G11&lt;CD$6-1),"━","")</f>
        <v/>
      </c>
      <c r="CD11" s="46" t="str">
        <f t="shared" si="38"/>
        <v/>
      </c>
      <c r="CE11" s="5" t="s">
        <v>0</v>
      </c>
      <c r="CF11" s="2"/>
      <c r="CG11" s="48" t="str">
        <f>IF(OR(G11="",H11=""),"",H11-G11+1)</f>
        <v/>
      </c>
    </row>
    <row r="12" spans="1:86" ht="16.5" x14ac:dyDescent="0.2">
      <c r="A12" s="86"/>
      <c r="B12" s="117"/>
      <c r="C12" s="90"/>
      <c r="D12" s="92"/>
      <c r="E12" s="94"/>
      <c r="F12" s="96"/>
      <c r="G12" s="119"/>
      <c r="H12" s="100"/>
      <c r="I12" s="100"/>
      <c r="J12" s="100"/>
      <c r="K12" s="50" t="str">
        <f t="shared" ref="K12:BC12" si="45">IF(AND($J11&gt;=K$6,$I11&lt;L$6-1),"━","")</f>
        <v/>
      </c>
      <c r="L12" s="50" t="str">
        <f t="shared" si="45"/>
        <v/>
      </c>
      <c r="M12" s="51" t="str">
        <f t="shared" si="45"/>
        <v/>
      </c>
      <c r="N12" s="50" t="str">
        <f t="shared" si="45"/>
        <v/>
      </c>
      <c r="O12" s="50" t="str">
        <f t="shared" si="45"/>
        <v/>
      </c>
      <c r="P12" s="51" t="str">
        <f t="shared" si="45"/>
        <v/>
      </c>
      <c r="Q12" s="50" t="str">
        <f t="shared" si="45"/>
        <v/>
      </c>
      <c r="R12" s="50" t="str">
        <f t="shared" si="45"/>
        <v/>
      </c>
      <c r="S12" s="51" t="str">
        <f t="shared" si="45"/>
        <v/>
      </c>
      <c r="T12" s="50" t="str">
        <f t="shared" si="45"/>
        <v/>
      </c>
      <c r="U12" s="50" t="str">
        <f t="shared" si="45"/>
        <v/>
      </c>
      <c r="V12" s="51" t="str">
        <f t="shared" si="45"/>
        <v/>
      </c>
      <c r="W12" s="50" t="str">
        <f t="shared" si="45"/>
        <v/>
      </c>
      <c r="X12" s="50" t="str">
        <f t="shared" si="45"/>
        <v/>
      </c>
      <c r="Y12" s="51" t="str">
        <f t="shared" si="45"/>
        <v/>
      </c>
      <c r="Z12" s="50" t="str">
        <f t="shared" si="45"/>
        <v/>
      </c>
      <c r="AA12" s="50" t="str">
        <f t="shared" si="45"/>
        <v/>
      </c>
      <c r="AB12" s="51" t="str">
        <f t="shared" si="45"/>
        <v/>
      </c>
      <c r="AC12" s="50" t="str">
        <f t="shared" si="45"/>
        <v/>
      </c>
      <c r="AD12" s="50" t="str">
        <f t="shared" si="45"/>
        <v/>
      </c>
      <c r="AE12" s="51" t="str">
        <f t="shared" si="45"/>
        <v/>
      </c>
      <c r="AF12" s="50" t="str">
        <f t="shared" si="45"/>
        <v/>
      </c>
      <c r="AG12" s="50" t="str">
        <f t="shared" si="45"/>
        <v/>
      </c>
      <c r="AH12" s="51" t="str">
        <f t="shared" si="45"/>
        <v/>
      </c>
      <c r="AI12" s="50" t="str">
        <f t="shared" si="45"/>
        <v/>
      </c>
      <c r="AJ12" s="50" t="str">
        <f t="shared" si="45"/>
        <v/>
      </c>
      <c r="AK12" s="51" t="str">
        <f t="shared" si="45"/>
        <v/>
      </c>
      <c r="AL12" s="50" t="str">
        <f t="shared" si="45"/>
        <v/>
      </c>
      <c r="AM12" s="50" t="str">
        <f t="shared" si="45"/>
        <v/>
      </c>
      <c r="AN12" s="51" t="str">
        <f t="shared" si="45"/>
        <v/>
      </c>
      <c r="AO12" s="50" t="str">
        <f t="shared" si="45"/>
        <v/>
      </c>
      <c r="AP12" s="50" t="str">
        <f t="shared" si="45"/>
        <v/>
      </c>
      <c r="AQ12" s="51" t="str">
        <f t="shared" si="45"/>
        <v/>
      </c>
      <c r="AR12" s="50" t="str">
        <f t="shared" si="45"/>
        <v/>
      </c>
      <c r="AS12" s="50" t="str">
        <f t="shared" si="45"/>
        <v/>
      </c>
      <c r="AT12" s="51" t="str">
        <f t="shared" si="45"/>
        <v/>
      </c>
      <c r="AU12" s="50" t="str">
        <f t="shared" si="45"/>
        <v/>
      </c>
      <c r="AV12" s="50" t="str">
        <f t="shared" si="45"/>
        <v/>
      </c>
      <c r="AW12" s="51" t="str">
        <f t="shared" si="45"/>
        <v/>
      </c>
      <c r="AX12" s="50" t="str">
        <f t="shared" si="45"/>
        <v/>
      </c>
      <c r="AY12" s="50" t="str">
        <f t="shared" si="45"/>
        <v/>
      </c>
      <c r="AZ12" s="51" t="str">
        <f t="shared" si="45"/>
        <v/>
      </c>
      <c r="BA12" s="50" t="str">
        <f t="shared" si="45"/>
        <v/>
      </c>
      <c r="BB12" s="50" t="str">
        <f t="shared" si="45"/>
        <v/>
      </c>
      <c r="BC12" s="51" t="str">
        <f t="shared" si="45"/>
        <v/>
      </c>
      <c r="BD12" s="50" t="str">
        <f>IF(AND($J11&gt;=BD$6,$I11&lt;BE$6-1),"━","")</f>
        <v/>
      </c>
      <c r="BE12" s="50" t="str">
        <f t="shared" ref="BE12:BT12" si="46">IF(AND($J11&gt;=BE$6,$I11&lt;BF$6-1),"━","")</f>
        <v/>
      </c>
      <c r="BF12" s="51" t="str">
        <f t="shared" si="46"/>
        <v/>
      </c>
      <c r="BG12" s="50" t="str">
        <f t="shared" si="46"/>
        <v/>
      </c>
      <c r="BH12" s="50" t="str">
        <f t="shared" si="46"/>
        <v/>
      </c>
      <c r="BI12" s="51" t="str">
        <f t="shared" si="46"/>
        <v/>
      </c>
      <c r="BJ12" s="50" t="str">
        <f t="shared" si="46"/>
        <v/>
      </c>
      <c r="BK12" s="50" t="str">
        <f t="shared" si="46"/>
        <v/>
      </c>
      <c r="BL12" s="51" t="str">
        <f t="shared" si="46"/>
        <v/>
      </c>
      <c r="BM12" s="50" t="str">
        <f t="shared" si="46"/>
        <v/>
      </c>
      <c r="BN12" s="50" t="str">
        <f t="shared" si="46"/>
        <v/>
      </c>
      <c r="BO12" s="51" t="str">
        <f t="shared" si="46"/>
        <v/>
      </c>
      <c r="BP12" s="50" t="str">
        <f t="shared" si="46"/>
        <v/>
      </c>
      <c r="BQ12" s="50" t="str">
        <f t="shared" si="46"/>
        <v/>
      </c>
      <c r="BR12" s="51" t="str">
        <f t="shared" si="46"/>
        <v/>
      </c>
      <c r="BS12" s="50" t="str">
        <f t="shared" si="46"/>
        <v/>
      </c>
      <c r="BT12" s="50" t="str">
        <f t="shared" si="46"/>
        <v/>
      </c>
      <c r="BU12" s="51" t="str">
        <f t="shared" ref="BU12" si="47">IF(AND($J11&gt;=BU$6,$I11&lt;CB$6-1),"━","")</f>
        <v/>
      </c>
      <c r="BV12" s="52" t="str">
        <f t="shared" ref="BV12:CD12" si="48">IF(AND($J11&gt;=BV$6,$I11&lt;BW$6-1),"━","")</f>
        <v/>
      </c>
      <c r="BW12" s="52" t="str">
        <f t="shared" si="48"/>
        <v/>
      </c>
      <c r="BX12" s="53" t="str">
        <f t="shared" si="48"/>
        <v/>
      </c>
      <c r="BY12" s="52" t="str">
        <f t="shared" si="48"/>
        <v/>
      </c>
      <c r="BZ12" s="52" t="str">
        <f t="shared" si="48"/>
        <v/>
      </c>
      <c r="CA12" s="53" t="str">
        <f t="shared" si="48"/>
        <v/>
      </c>
      <c r="CB12" s="52" t="str">
        <f t="shared" si="48"/>
        <v/>
      </c>
      <c r="CC12" s="52" t="str">
        <f t="shared" si="48"/>
        <v/>
      </c>
      <c r="CD12" s="53" t="str">
        <f t="shared" si="48"/>
        <v/>
      </c>
      <c r="CE12" s="5" t="s">
        <v>0</v>
      </c>
      <c r="CF12" s="2"/>
      <c r="CG12" s="54" t="str">
        <f>IF(OR(I11="",J11=""),"",J11-I11+1)</f>
        <v/>
      </c>
    </row>
    <row r="13" spans="1:86" ht="16.5" x14ac:dyDescent="0.2">
      <c r="A13" s="85">
        <v>4</v>
      </c>
      <c r="B13" s="87"/>
      <c r="C13" s="89"/>
      <c r="D13" s="91"/>
      <c r="E13" s="105"/>
      <c r="F13" s="95"/>
      <c r="G13" s="118"/>
      <c r="H13" s="99"/>
      <c r="I13" s="99"/>
      <c r="J13" s="99"/>
      <c r="K13" s="45" t="str">
        <f t="shared" ref="K13:AQ35" si="49">IF(AND($H13&gt;=K$6,$G13&lt;L$6-1),"━","")</f>
        <v/>
      </c>
      <c r="L13" s="45" t="str">
        <f t="shared" si="49"/>
        <v/>
      </c>
      <c r="M13" s="46" t="str">
        <f t="shared" si="49"/>
        <v/>
      </c>
      <c r="N13" s="45" t="str">
        <f t="shared" si="49"/>
        <v/>
      </c>
      <c r="O13" s="45" t="str">
        <f t="shared" si="49"/>
        <v/>
      </c>
      <c r="P13" s="46" t="str">
        <f t="shared" si="49"/>
        <v/>
      </c>
      <c r="Q13" s="45" t="str">
        <f t="shared" si="49"/>
        <v/>
      </c>
      <c r="R13" s="45" t="str">
        <f t="shared" si="49"/>
        <v/>
      </c>
      <c r="S13" s="46" t="str">
        <f t="shared" si="49"/>
        <v/>
      </c>
      <c r="T13" s="45" t="str">
        <f t="shared" si="49"/>
        <v/>
      </c>
      <c r="U13" s="45" t="str">
        <f t="shared" si="49"/>
        <v/>
      </c>
      <c r="V13" s="46" t="str">
        <f t="shared" si="49"/>
        <v/>
      </c>
      <c r="W13" s="45" t="str">
        <f t="shared" si="49"/>
        <v/>
      </c>
      <c r="X13" s="45" t="str">
        <f t="shared" si="49"/>
        <v/>
      </c>
      <c r="Y13" s="46" t="str">
        <f t="shared" si="49"/>
        <v/>
      </c>
      <c r="Z13" s="45" t="str">
        <f t="shared" si="49"/>
        <v/>
      </c>
      <c r="AA13" s="45" t="str">
        <f t="shared" si="49"/>
        <v/>
      </c>
      <c r="AB13" s="46" t="str">
        <f t="shared" si="49"/>
        <v/>
      </c>
      <c r="AC13" s="45" t="str">
        <f t="shared" si="49"/>
        <v/>
      </c>
      <c r="AD13" s="45" t="str">
        <f t="shared" si="49"/>
        <v/>
      </c>
      <c r="AE13" s="46" t="str">
        <f t="shared" si="49"/>
        <v/>
      </c>
      <c r="AF13" s="45" t="str">
        <f t="shared" si="49"/>
        <v/>
      </c>
      <c r="AG13" s="45" t="str">
        <f t="shared" si="49"/>
        <v/>
      </c>
      <c r="AH13" s="46" t="str">
        <f t="shared" si="49"/>
        <v/>
      </c>
      <c r="AI13" s="45" t="str">
        <f t="shared" si="49"/>
        <v/>
      </c>
      <c r="AJ13" s="45" t="str">
        <f t="shared" si="49"/>
        <v/>
      </c>
      <c r="AK13" s="46" t="str">
        <f t="shared" si="49"/>
        <v/>
      </c>
      <c r="AL13" s="45" t="str">
        <f t="shared" si="49"/>
        <v/>
      </c>
      <c r="AM13" s="45" t="str">
        <f t="shared" si="49"/>
        <v/>
      </c>
      <c r="AN13" s="46" t="str">
        <f t="shared" si="49"/>
        <v/>
      </c>
      <c r="AO13" s="45" t="str">
        <f t="shared" si="49"/>
        <v/>
      </c>
      <c r="AP13" s="45" t="str">
        <f t="shared" si="49"/>
        <v/>
      </c>
      <c r="AQ13" s="46" t="str">
        <f t="shared" si="49"/>
        <v/>
      </c>
      <c r="AR13" s="45" t="str">
        <f>IF(AND($H13&gt;=AR$6,$G13&lt;AS$6-1),"━","")</f>
        <v/>
      </c>
      <c r="AS13" s="45" t="str">
        <f t="shared" ref="AS13:AZ13" si="50">IF(AND($H13&gt;=AS$6,$G13&lt;AT$6-1),"━","")</f>
        <v/>
      </c>
      <c r="AT13" s="46" t="str">
        <f t="shared" si="50"/>
        <v/>
      </c>
      <c r="AU13" s="45" t="str">
        <f t="shared" si="50"/>
        <v/>
      </c>
      <c r="AV13" s="45" t="str">
        <f t="shared" si="50"/>
        <v/>
      </c>
      <c r="AW13" s="46" t="str">
        <f t="shared" si="50"/>
        <v/>
      </c>
      <c r="AX13" s="45" t="str">
        <f t="shared" si="50"/>
        <v/>
      </c>
      <c r="AY13" s="45" t="str">
        <f t="shared" si="50"/>
        <v/>
      </c>
      <c r="AZ13" s="46" t="str">
        <f t="shared" si="50"/>
        <v/>
      </c>
      <c r="BA13" s="45" t="str">
        <f>IF(AND($H13&gt;=BA$6,$G13&lt;BB$6-1),"━","")</f>
        <v/>
      </c>
      <c r="BB13" s="45" t="str">
        <f t="shared" ref="BB13:BC13" si="51">IF(AND($H13&gt;=BB$6,$G13&lt;BC$6-1),"━","")</f>
        <v/>
      </c>
      <c r="BC13" s="46" t="str">
        <f t="shared" si="51"/>
        <v/>
      </c>
      <c r="BD13" s="45" t="str">
        <f>IF(AND($H13&gt;=BD$6,$G13&lt;BE$6-1),"━","")</f>
        <v/>
      </c>
      <c r="BE13" s="45" t="str">
        <f>IF(AND($H13&gt;=BE$6,$G13&lt;BF$6-1),"━","")</f>
        <v/>
      </c>
      <c r="BF13" s="46" t="str">
        <f>IF(AND($H13&gt;=BF$6,$G13&lt;BG$6-1),"━","")</f>
        <v/>
      </c>
      <c r="BG13" s="45" t="str">
        <f>IF(AND($H13&gt;=BG$6,$G13&lt;BH$6-1),"━","")</f>
        <v/>
      </c>
      <c r="BH13" s="45" t="str">
        <f>IF(AND($H13&gt;=BH$6,$G13&lt;BI$6-1),"━","")</f>
        <v/>
      </c>
      <c r="BI13" s="46" t="str">
        <f t="shared" si="20"/>
        <v/>
      </c>
      <c r="BJ13" s="45" t="str">
        <f t="shared" si="20"/>
        <v/>
      </c>
      <c r="BK13" s="45" t="str">
        <f t="shared" si="20"/>
        <v/>
      </c>
      <c r="BL13" s="46" t="str">
        <f t="shared" si="20"/>
        <v/>
      </c>
      <c r="BM13" s="45" t="str">
        <f t="shared" si="20"/>
        <v/>
      </c>
      <c r="BN13" s="45" t="str">
        <f t="shared" si="20"/>
        <v/>
      </c>
      <c r="BO13" s="46" t="str">
        <f t="shared" si="20"/>
        <v/>
      </c>
      <c r="BP13" s="45" t="str">
        <f t="shared" si="20"/>
        <v/>
      </c>
      <c r="BQ13" s="45" t="str">
        <f t="shared" si="20"/>
        <v/>
      </c>
      <c r="BR13" s="46" t="str">
        <f t="shared" si="20"/>
        <v/>
      </c>
      <c r="BS13" s="45" t="str">
        <f t="shared" si="20"/>
        <v/>
      </c>
      <c r="BT13" s="45" t="str">
        <f t="shared" si="20"/>
        <v/>
      </c>
      <c r="BU13" s="46" t="str">
        <f>IF(AND($H13&gt;=BU$6,$G13&lt;CB$6-1),"━","")</f>
        <v/>
      </c>
      <c r="BV13" s="47" t="str">
        <f t="shared" ref="BV13:CD13" si="52">IF(AND($H13&gt;=BV$6,$G13&lt;CC$6-1),"━","")</f>
        <v/>
      </c>
      <c r="BW13" s="45" t="str">
        <f t="shared" si="52"/>
        <v/>
      </c>
      <c r="BX13" s="46" t="str">
        <f t="shared" ref="BX13" si="53">IF(AND($H13&gt;=BX$6,$G13&lt;BY$6-1),"━","")</f>
        <v/>
      </c>
      <c r="BY13" s="45" t="str">
        <f t="shared" ref="BY13" si="54">IF(AND($H13&gt;=BY$6,$G13&lt;BZ$6-1),"━","")</f>
        <v/>
      </c>
      <c r="BZ13" s="45" t="str">
        <f t="shared" ref="BZ13" si="55">IF(AND($H13&gt;=BZ$6,$G13&lt;CA$6-1),"━","")</f>
        <v/>
      </c>
      <c r="CA13" s="45" t="str">
        <f t="shared" ref="CA13" si="56">IF(AND($H13&gt;=CA$6,$G13&lt;CB$6-1),"━","")</f>
        <v/>
      </c>
      <c r="CB13" s="47" t="str">
        <f t="shared" ref="CB13" si="57">IF(AND($H13&gt;=CB$6,$G13&lt;CC$6-1),"━","")</f>
        <v/>
      </c>
      <c r="CC13" s="45" t="str">
        <f t="shared" ref="CC13" si="58">IF(AND($H13&gt;=CC$6,$G13&lt;CD$6-1),"━","")</f>
        <v/>
      </c>
      <c r="CD13" s="46" t="str">
        <f t="shared" si="52"/>
        <v/>
      </c>
      <c r="CE13" s="5" t="s">
        <v>0</v>
      </c>
      <c r="CF13" s="2"/>
      <c r="CG13" s="48" t="str">
        <f>IF(OR(G13="",H13=""),"",H13-G13+1)</f>
        <v/>
      </c>
    </row>
    <row r="14" spans="1:86" ht="16.5" x14ac:dyDescent="0.2">
      <c r="A14" s="86"/>
      <c r="B14" s="117"/>
      <c r="C14" s="90"/>
      <c r="D14" s="92"/>
      <c r="E14" s="106"/>
      <c r="F14" s="96"/>
      <c r="G14" s="119"/>
      <c r="H14" s="100"/>
      <c r="I14" s="100"/>
      <c r="J14" s="100"/>
      <c r="K14" s="50" t="str">
        <f t="shared" ref="K14:BC28" si="59">IF(AND($J13&gt;=K$6,$I13&lt;L$6-1),"━","")</f>
        <v/>
      </c>
      <c r="L14" s="50" t="str">
        <f t="shared" si="59"/>
        <v/>
      </c>
      <c r="M14" s="51" t="str">
        <f t="shared" si="59"/>
        <v/>
      </c>
      <c r="N14" s="50" t="str">
        <f t="shared" si="59"/>
        <v/>
      </c>
      <c r="O14" s="50" t="str">
        <f t="shared" si="59"/>
        <v/>
      </c>
      <c r="P14" s="51" t="str">
        <f t="shared" si="59"/>
        <v/>
      </c>
      <c r="Q14" s="50" t="str">
        <f t="shared" si="59"/>
        <v/>
      </c>
      <c r="R14" s="50" t="str">
        <f t="shared" si="59"/>
        <v/>
      </c>
      <c r="S14" s="51" t="str">
        <f t="shared" si="59"/>
        <v/>
      </c>
      <c r="T14" s="50" t="str">
        <f t="shared" si="59"/>
        <v/>
      </c>
      <c r="U14" s="50" t="str">
        <f t="shared" si="59"/>
        <v/>
      </c>
      <c r="V14" s="51" t="str">
        <f t="shared" si="59"/>
        <v/>
      </c>
      <c r="W14" s="50" t="str">
        <f t="shared" si="59"/>
        <v/>
      </c>
      <c r="X14" s="50" t="str">
        <f t="shared" si="59"/>
        <v/>
      </c>
      <c r="Y14" s="51" t="str">
        <f t="shared" si="59"/>
        <v/>
      </c>
      <c r="Z14" s="50" t="str">
        <f t="shared" si="59"/>
        <v/>
      </c>
      <c r="AA14" s="50" t="str">
        <f t="shared" si="59"/>
        <v/>
      </c>
      <c r="AB14" s="51" t="str">
        <f t="shared" si="59"/>
        <v/>
      </c>
      <c r="AC14" s="50" t="str">
        <f t="shared" si="59"/>
        <v/>
      </c>
      <c r="AD14" s="50" t="str">
        <f t="shared" si="59"/>
        <v/>
      </c>
      <c r="AE14" s="51" t="str">
        <f t="shared" si="59"/>
        <v/>
      </c>
      <c r="AF14" s="50" t="str">
        <f t="shared" si="59"/>
        <v/>
      </c>
      <c r="AG14" s="50" t="str">
        <f t="shared" si="59"/>
        <v/>
      </c>
      <c r="AH14" s="51" t="str">
        <f t="shared" si="59"/>
        <v/>
      </c>
      <c r="AI14" s="50" t="str">
        <f t="shared" si="59"/>
        <v/>
      </c>
      <c r="AJ14" s="50" t="str">
        <f t="shared" si="59"/>
        <v/>
      </c>
      <c r="AK14" s="51" t="str">
        <f t="shared" si="59"/>
        <v/>
      </c>
      <c r="AL14" s="50" t="str">
        <f t="shared" si="59"/>
        <v/>
      </c>
      <c r="AM14" s="50" t="str">
        <f t="shared" si="59"/>
        <v/>
      </c>
      <c r="AN14" s="51" t="str">
        <f t="shared" si="59"/>
        <v/>
      </c>
      <c r="AO14" s="50" t="str">
        <f t="shared" si="59"/>
        <v/>
      </c>
      <c r="AP14" s="50" t="str">
        <f t="shared" si="59"/>
        <v/>
      </c>
      <c r="AQ14" s="51" t="str">
        <f t="shared" si="59"/>
        <v/>
      </c>
      <c r="AR14" s="50" t="str">
        <f t="shared" si="59"/>
        <v/>
      </c>
      <c r="AS14" s="50" t="str">
        <f t="shared" si="59"/>
        <v/>
      </c>
      <c r="AT14" s="51" t="str">
        <f t="shared" si="59"/>
        <v/>
      </c>
      <c r="AU14" s="50" t="str">
        <f t="shared" si="59"/>
        <v/>
      </c>
      <c r="AV14" s="50" t="str">
        <f t="shared" si="59"/>
        <v/>
      </c>
      <c r="AW14" s="51" t="str">
        <f t="shared" si="59"/>
        <v/>
      </c>
      <c r="AX14" s="50" t="str">
        <f t="shared" si="59"/>
        <v/>
      </c>
      <c r="AY14" s="50" t="str">
        <f t="shared" si="59"/>
        <v/>
      </c>
      <c r="AZ14" s="51" t="str">
        <f t="shared" si="59"/>
        <v/>
      </c>
      <c r="BA14" s="50" t="str">
        <f t="shared" si="59"/>
        <v/>
      </c>
      <c r="BB14" s="50" t="str">
        <f t="shared" si="59"/>
        <v/>
      </c>
      <c r="BC14" s="51" t="str">
        <f t="shared" si="59"/>
        <v/>
      </c>
      <c r="BD14" s="50" t="str">
        <f>IF(AND($J13&gt;=BD$6,$I13&lt;BE$6-1),"━","")</f>
        <v/>
      </c>
      <c r="BE14" s="50" t="str">
        <f t="shared" ref="BE14:BT14" si="60">IF(AND($J13&gt;=BE$6,$I13&lt;BF$6-1),"━","")</f>
        <v/>
      </c>
      <c r="BF14" s="51" t="str">
        <f t="shared" si="60"/>
        <v/>
      </c>
      <c r="BG14" s="50" t="str">
        <f t="shared" si="60"/>
        <v/>
      </c>
      <c r="BH14" s="50" t="str">
        <f t="shared" si="60"/>
        <v/>
      </c>
      <c r="BI14" s="51" t="str">
        <f t="shared" si="60"/>
        <v/>
      </c>
      <c r="BJ14" s="50" t="str">
        <f t="shared" si="60"/>
        <v/>
      </c>
      <c r="BK14" s="50" t="str">
        <f t="shared" si="60"/>
        <v/>
      </c>
      <c r="BL14" s="51" t="str">
        <f t="shared" si="60"/>
        <v/>
      </c>
      <c r="BM14" s="50" t="str">
        <f t="shared" si="60"/>
        <v/>
      </c>
      <c r="BN14" s="50" t="str">
        <f t="shared" si="60"/>
        <v/>
      </c>
      <c r="BO14" s="51" t="str">
        <f t="shared" si="60"/>
        <v/>
      </c>
      <c r="BP14" s="50" t="str">
        <f t="shared" si="60"/>
        <v/>
      </c>
      <c r="BQ14" s="50" t="str">
        <f t="shared" si="60"/>
        <v/>
      </c>
      <c r="BR14" s="51" t="str">
        <f t="shared" si="60"/>
        <v/>
      </c>
      <c r="BS14" s="50" t="str">
        <f t="shared" si="60"/>
        <v/>
      </c>
      <c r="BT14" s="50" t="str">
        <f t="shared" si="60"/>
        <v/>
      </c>
      <c r="BU14" s="51" t="str">
        <f t="shared" ref="BU14" si="61">IF(AND($J13&gt;=BU$6,$I13&lt;CB$6-1),"━","")</f>
        <v/>
      </c>
      <c r="BV14" s="52" t="str">
        <f t="shared" ref="BV14:CD14" si="62">IF(AND($J13&gt;=BV$6,$I13&lt;BW$6-1),"━","")</f>
        <v/>
      </c>
      <c r="BW14" s="52" t="str">
        <f t="shared" si="62"/>
        <v/>
      </c>
      <c r="BX14" s="53" t="str">
        <f t="shared" si="62"/>
        <v/>
      </c>
      <c r="BY14" s="52" t="str">
        <f t="shared" si="62"/>
        <v/>
      </c>
      <c r="BZ14" s="52" t="str">
        <f t="shared" si="62"/>
        <v/>
      </c>
      <c r="CA14" s="53" t="str">
        <f t="shared" si="62"/>
        <v/>
      </c>
      <c r="CB14" s="52" t="str">
        <f t="shared" si="62"/>
        <v/>
      </c>
      <c r="CC14" s="52" t="str">
        <f t="shared" si="62"/>
        <v/>
      </c>
      <c r="CD14" s="53" t="str">
        <f t="shared" si="62"/>
        <v/>
      </c>
      <c r="CE14" s="5" t="s">
        <v>0</v>
      </c>
      <c r="CF14" s="2"/>
      <c r="CG14" s="54" t="str">
        <f>IF(OR(I13="",J13=""),"",J13-I13+1)</f>
        <v/>
      </c>
    </row>
    <row r="15" spans="1:86" ht="16.5" x14ac:dyDescent="0.2">
      <c r="A15" s="85">
        <v>5</v>
      </c>
      <c r="B15" s="87"/>
      <c r="C15" s="89"/>
      <c r="D15" s="103"/>
      <c r="E15" s="105"/>
      <c r="F15" s="95"/>
      <c r="G15" s="118"/>
      <c r="H15" s="99"/>
      <c r="I15" s="99"/>
      <c r="J15" s="99"/>
      <c r="K15" s="45" t="str">
        <f t="shared" ref="K15:AQ15" si="63">IF(AND($H15&gt;=K$6,$G15&lt;L$6-1),"━","")</f>
        <v/>
      </c>
      <c r="L15" s="45" t="str">
        <f t="shared" si="63"/>
        <v/>
      </c>
      <c r="M15" s="46" t="str">
        <f t="shared" si="63"/>
        <v/>
      </c>
      <c r="N15" s="45" t="str">
        <f t="shared" si="63"/>
        <v/>
      </c>
      <c r="O15" s="45" t="str">
        <f t="shared" si="63"/>
        <v/>
      </c>
      <c r="P15" s="46" t="str">
        <f t="shared" si="63"/>
        <v/>
      </c>
      <c r="Q15" s="45" t="str">
        <f t="shared" si="63"/>
        <v/>
      </c>
      <c r="R15" s="45" t="str">
        <f t="shared" si="63"/>
        <v/>
      </c>
      <c r="S15" s="46" t="str">
        <f t="shared" si="49"/>
        <v/>
      </c>
      <c r="T15" s="45" t="str">
        <f t="shared" si="63"/>
        <v/>
      </c>
      <c r="U15" s="45" t="str">
        <f t="shared" si="63"/>
        <v/>
      </c>
      <c r="V15" s="46" t="str">
        <f t="shared" si="63"/>
        <v/>
      </c>
      <c r="W15" s="45" t="str">
        <f t="shared" si="63"/>
        <v/>
      </c>
      <c r="X15" s="45" t="str">
        <f t="shared" si="63"/>
        <v/>
      </c>
      <c r="Y15" s="46" t="str">
        <f t="shared" si="63"/>
        <v/>
      </c>
      <c r="Z15" s="45" t="str">
        <f t="shared" si="63"/>
        <v/>
      </c>
      <c r="AA15" s="45" t="str">
        <f t="shared" si="63"/>
        <v/>
      </c>
      <c r="AB15" s="46" t="str">
        <f t="shared" si="63"/>
        <v/>
      </c>
      <c r="AC15" s="45" t="str">
        <f t="shared" si="63"/>
        <v/>
      </c>
      <c r="AD15" s="45" t="str">
        <f t="shared" si="63"/>
        <v/>
      </c>
      <c r="AE15" s="46" t="str">
        <f t="shared" si="63"/>
        <v/>
      </c>
      <c r="AF15" s="45" t="str">
        <f t="shared" si="63"/>
        <v/>
      </c>
      <c r="AG15" s="45" t="str">
        <f t="shared" si="63"/>
        <v/>
      </c>
      <c r="AH15" s="46" t="str">
        <f t="shared" si="63"/>
        <v/>
      </c>
      <c r="AI15" s="45" t="str">
        <f t="shared" si="63"/>
        <v/>
      </c>
      <c r="AJ15" s="45" t="str">
        <f t="shared" si="63"/>
        <v/>
      </c>
      <c r="AK15" s="46" t="str">
        <f t="shared" si="63"/>
        <v/>
      </c>
      <c r="AL15" s="45" t="str">
        <f t="shared" si="63"/>
        <v/>
      </c>
      <c r="AM15" s="45" t="str">
        <f t="shared" si="63"/>
        <v/>
      </c>
      <c r="AN15" s="46" t="str">
        <f t="shared" si="63"/>
        <v/>
      </c>
      <c r="AO15" s="45" t="str">
        <f t="shared" si="63"/>
        <v/>
      </c>
      <c r="AP15" s="45" t="str">
        <f t="shared" si="63"/>
        <v/>
      </c>
      <c r="AQ15" s="46" t="str">
        <f t="shared" si="63"/>
        <v/>
      </c>
      <c r="AR15" s="45" t="str">
        <f>IF(AND($H15&gt;=AR$6,$G15&lt;AS$6-1),"━","")</f>
        <v/>
      </c>
      <c r="AS15" s="45" t="str">
        <f t="shared" ref="AS15:AZ15" si="64">IF(AND($H15&gt;=AS$6,$G15&lt;AT$6-1),"━","")</f>
        <v/>
      </c>
      <c r="AT15" s="46" t="str">
        <f t="shared" si="64"/>
        <v/>
      </c>
      <c r="AU15" s="45" t="str">
        <f t="shared" si="64"/>
        <v/>
      </c>
      <c r="AV15" s="45" t="str">
        <f t="shared" si="64"/>
        <v/>
      </c>
      <c r="AW15" s="46" t="str">
        <f t="shared" si="64"/>
        <v/>
      </c>
      <c r="AX15" s="45" t="str">
        <f t="shared" si="64"/>
        <v/>
      </c>
      <c r="AY15" s="45" t="str">
        <f t="shared" si="64"/>
        <v/>
      </c>
      <c r="AZ15" s="46" t="str">
        <f t="shared" si="64"/>
        <v/>
      </c>
      <c r="BA15" s="45" t="str">
        <f>IF(AND($H15&gt;=BA$6,$G15&lt;BB$6-1),"━","")</f>
        <v/>
      </c>
      <c r="BB15" s="45" t="str">
        <f t="shared" ref="BB15:BC15" si="65">IF(AND($H15&gt;=BB$6,$G15&lt;BC$6-1),"━","")</f>
        <v/>
      </c>
      <c r="BC15" s="46" t="str">
        <f t="shared" si="65"/>
        <v/>
      </c>
      <c r="BD15" s="45" t="str">
        <f>IF(AND($H15&gt;=BD$6,$G15&lt;BE$6-1),"━","")</f>
        <v/>
      </c>
      <c r="BE15" s="45" t="str">
        <f>IF(AND($H15&gt;=BE$6,$G15&lt;BF$6-1),"━","")</f>
        <v/>
      </c>
      <c r="BF15" s="46" t="str">
        <f>IF(AND($H15&gt;=BF$6,$G15&lt;BG$6-1),"━","")</f>
        <v/>
      </c>
      <c r="BG15" s="45" t="str">
        <f>IF(AND($H15&gt;=BG$6,$G15&lt;BH$6-1),"━","")</f>
        <v/>
      </c>
      <c r="BH15" s="45" t="str">
        <f>IF(AND($H15&gt;=BH$6,$G15&lt;BI$6-1),"━","")</f>
        <v/>
      </c>
      <c r="BI15" s="46" t="str">
        <f t="shared" si="20"/>
        <v/>
      </c>
      <c r="BJ15" s="45" t="str">
        <f t="shared" si="20"/>
        <v/>
      </c>
      <c r="BK15" s="45" t="str">
        <f t="shared" si="20"/>
        <v/>
      </c>
      <c r="BL15" s="46" t="str">
        <f t="shared" si="20"/>
        <v/>
      </c>
      <c r="BM15" s="45" t="str">
        <f t="shared" si="20"/>
        <v/>
      </c>
      <c r="BN15" s="45" t="str">
        <f t="shared" si="20"/>
        <v/>
      </c>
      <c r="BO15" s="46" t="str">
        <f t="shared" si="20"/>
        <v/>
      </c>
      <c r="BP15" s="45" t="str">
        <f t="shared" si="20"/>
        <v/>
      </c>
      <c r="BQ15" s="45" t="str">
        <f t="shared" si="20"/>
        <v/>
      </c>
      <c r="BR15" s="46" t="str">
        <f t="shared" si="20"/>
        <v/>
      </c>
      <c r="BS15" s="45" t="str">
        <f t="shared" si="20"/>
        <v/>
      </c>
      <c r="BT15" s="45" t="str">
        <f t="shared" si="20"/>
        <v/>
      </c>
      <c r="BU15" s="46" t="str">
        <f>IF(AND($H15&gt;=BU$6,$G15&lt;CB$6-1),"━","")</f>
        <v/>
      </c>
      <c r="BV15" s="45" t="str">
        <f t="shared" ref="BV15:CD15" si="66">IF(AND($H15&gt;=BV$6,$G15&lt;CC$6-1),"━","")</f>
        <v/>
      </c>
      <c r="BW15" s="45" t="str">
        <f t="shared" si="66"/>
        <v/>
      </c>
      <c r="BX15" s="46" t="str">
        <f t="shared" ref="BX15" si="67">IF(AND($H15&gt;=BX$6,$G15&lt;BY$6-1),"━","")</f>
        <v/>
      </c>
      <c r="BY15" s="45" t="str">
        <f t="shared" ref="BY15" si="68">IF(AND($H15&gt;=BY$6,$G15&lt;BZ$6-1),"━","")</f>
        <v/>
      </c>
      <c r="BZ15" s="45" t="str">
        <f t="shared" ref="BZ15" si="69">IF(AND($H15&gt;=BZ$6,$G15&lt;CA$6-1),"━","")</f>
        <v/>
      </c>
      <c r="CA15" s="45" t="str">
        <f t="shared" ref="CA15" si="70">IF(AND($H15&gt;=CA$6,$G15&lt;CB$6-1),"━","")</f>
        <v/>
      </c>
      <c r="CB15" s="47" t="str">
        <f t="shared" ref="CB15" si="71">IF(AND($H15&gt;=CB$6,$G15&lt;CC$6-1),"━","")</f>
        <v/>
      </c>
      <c r="CC15" s="45" t="str">
        <f t="shared" ref="CC15" si="72">IF(AND($H15&gt;=CC$6,$G15&lt;CD$6-1),"━","")</f>
        <v/>
      </c>
      <c r="CD15" s="46" t="str">
        <f t="shared" si="66"/>
        <v/>
      </c>
      <c r="CE15" s="5" t="s">
        <v>0</v>
      </c>
      <c r="CF15" s="2"/>
      <c r="CG15" s="48" t="str">
        <f>IF(OR(G15="",H15=""),"",H15-G15+1)</f>
        <v/>
      </c>
    </row>
    <row r="16" spans="1:86" ht="16.5" x14ac:dyDescent="0.2">
      <c r="A16" s="86"/>
      <c r="B16" s="117"/>
      <c r="C16" s="90"/>
      <c r="D16" s="104"/>
      <c r="E16" s="106"/>
      <c r="F16" s="96"/>
      <c r="G16" s="119"/>
      <c r="H16" s="100"/>
      <c r="I16" s="100"/>
      <c r="J16" s="100"/>
      <c r="K16" s="50" t="str">
        <f t="shared" ref="K16:BC16" si="73">IF(AND($J15&gt;=K$6,$I15&lt;L$6-1),"━","")</f>
        <v/>
      </c>
      <c r="L16" s="50" t="str">
        <f t="shared" si="73"/>
        <v/>
      </c>
      <c r="M16" s="51" t="str">
        <f t="shared" si="73"/>
        <v/>
      </c>
      <c r="N16" s="50" t="str">
        <f t="shared" si="73"/>
        <v/>
      </c>
      <c r="O16" s="50" t="str">
        <f t="shared" si="73"/>
        <v/>
      </c>
      <c r="P16" s="51" t="str">
        <f t="shared" si="73"/>
        <v/>
      </c>
      <c r="Q16" s="50" t="str">
        <f t="shared" si="73"/>
        <v/>
      </c>
      <c r="R16" s="50" t="str">
        <f t="shared" si="73"/>
        <v/>
      </c>
      <c r="S16" s="51" t="str">
        <f t="shared" si="59"/>
        <v/>
      </c>
      <c r="T16" s="50" t="str">
        <f t="shared" si="73"/>
        <v/>
      </c>
      <c r="U16" s="50" t="str">
        <f t="shared" si="73"/>
        <v/>
      </c>
      <c r="V16" s="51" t="str">
        <f t="shared" si="73"/>
        <v/>
      </c>
      <c r="W16" s="50" t="str">
        <f t="shared" si="73"/>
        <v/>
      </c>
      <c r="X16" s="50" t="str">
        <f t="shared" si="73"/>
        <v/>
      </c>
      <c r="Y16" s="51" t="str">
        <f t="shared" si="73"/>
        <v/>
      </c>
      <c r="Z16" s="50" t="str">
        <f t="shared" si="73"/>
        <v/>
      </c>
      <c r="AA16" s="50" t="str">
        <f t="shared" si="73"/>
        <v/>
      </c>
      <c r="AB16" s="51" t="str">
        <f t="shared" si="73"/>
        <v/>
      </c>
      <c r="AC16" s="50" t="str">
        <f t="shared" si="73"/>
        <v/>
      </c>
      <c r="AD16" s="50" t="str">
        <f t="shared" si="73"/>
        <v/>
      </c>
      <c r="AE16" s="51" t="str">
        <f t="shared" si="73"/>
        <v/>
      </c>
      <c r="AF16" s="50" t="str">
        <f t="shared" si="73"/>
        <v/>
      </c>
      <c r="AG16" s="50" t="str">
        <f t="shared" si="73"/>
        <v/>
      </c>
      <c r="AH16" s="51" t="str">
        <f t="shared" si="73"/>
        <v/>
      </c>
      <c r="AI16" s="50" t="str">
        <f t="shared" si="73"/>
        <v/>
      </c>
      <c r="AJ16" s="50" t="str">
        <f t="shared" si="73"/>
        <v/>
      </c>
      <c r="AK16" s="51" t="str">
        <f t="shared" si="73"/>
        <v/>
      </c>
      <c r="AL16" s="50" t="str">
        <f t="shared" si="73"/>
        <v/>
      </c>
      <c r="AM16" s="50" t="str">
        <f t="shared" si="73"/>
        <v/>
      </c>
      <c r="AN16" s="51" t="str">
        <f t="shared" si="73"/>
        <v/>
      </c>
      <c r="AO16" s="50" t="str">
        <f t="shared" si="73"/>
        <v/>
      </c>
      <c r="AP16" s="50" t="str">
        <f t="shared" si="73"/>
        <v/>
      </c>
      <c r="AQ16" s="51" t="str">
        <f t="shared" si="73"/>
        <v/>
      </c>
      <c r="AR16" s="50" t="str">
        <f t="shared" si="73"/>
        <v/>
      </c>
      <c r="AS16" s="50" t="str">
        <f t="shared" si="73"/>
        <v/>
      </c>
      <c r="AT16" s="51" t="str">
        <f t="shared" si="73"/>
        <v/>
      </c>
      <c r="AU16" s="50" t="str">
        <f t="shared" si="73"/>
        <v/>
      </c>
      <c r="AV16" s="50" t="str">
        <f t="shared" si="73"/>
        <v/>
      </c>
      <c r="AW16" s="51" t="str">
        <f t="shared" si="73"/>
        <v/>
      </c>
      <c r="AX16" s="50" t="str">
        <f t="shared" si="73"/>
        <v/>
      </c>
      <c r="AY16" s="50" t="str">
        <f t="shared" si="73"/>
        <v/>
      </c>
      <c r="AZ16" s="51" t="str">
        <f t="shared" si="73"/>
        <v/>
      </c>
      <c r="BA16" s="50" t="str">
        <f t="shared" si="73"/>
        <v/>
      </c>
      <c r="BB16" s="50" t="str">
        <f t="shared" si="73"/>
        <v/>
      </c>
      <c r="BC16" s="51" t="str">
        <f t="shared" si="73"/>
        <v/>
      </c>
      <c r="BD16" s="50" t="str">
        <f>IF(AND($J15&gt;=BD$6,$I15&lt;BE$6-1),"━","")</f>
        <v/>
      </c>
      <c r="BE16" s="50" t="str">
        <f t="shared" ref="BE16:BT16" si="74">IF(AND($J15&gt;=BE$6,$I15&lt;BF$6-1),"━","")</f>
        <v/>
      </c>
      <c r="BF16" s="51" t="str">
        <f t="shared" si="74"/>
        <v/>
      </c>
      <c r="BG16" s="50" t="str">
        <f t="shared" si="74"/>
        <v/>
      </c>
      <c r="BH16" s="50" t="str">
        <f t="shared" si="74"/>
        <v/>
      </c>
      <c r="BI16" s="51" t="str">
        <f t="shared" si="74"/>
        <v/>
      </c>
      <c r="BJ16" s="50" t="str">
        <f t="shared" si="74"/>
        <v/>
      </c>
      <c r="BK16" s="50" t="str">
        <f t="shared" si="74"/>
        <v/>
      </c>
      <c r="BL16" s="51" t="str">
        <f t="shared" si="74"/>
        <v/>
      </c>
      <c r="BM16" s="50" t="str">
        <f t="shared" si="74"/>
        <v/>
      </c>
      <c r="BN16" s="50" t="str">
        <f t="shared" si="74"/>
        <v/>
      </c>
      <c r="BO16" s="51" t="str">
        <f t="shared" si="74"/>
        <v/>
      </c>
      <c r="BP16" s="50" t="str">
        <f t="shared" si="74"/>
        <v/>
      </c>
      <c r="BQ16" s="50" t="str">
        <f t="shared" si="74"/>
        <v/>
      </c>
      <c r="BR16" s="51" t="str">
        <f t="shared" si="74"/>
        <v/>
      </c>
      <c r="BS16" s="50" t="str">
        <f t="shared" si="74"/>
        <v/>
      </c>
      <c r="BT16" s="50" t="str">
        <f t="shared" si="74"/>
        <v/>
      </c>
      <c r="BU16" s="51" t="str">
        <f t="shared" ref="BU16" si="75">IF(AND($J15&gt;=BU$6,$I15&lt;CB$6-1),"━","")</f>
        <v/>
      </c>
      <c r="BV16" s="52" t="str">
        <f t="shared" ref="BV16:CD16" si="76">IF(AND($J15&gt;=BV$6,$I15&lt;BW$6-1),"━","")</f>
        <v/>
      </c>
      <c r="BW16" s="52" t="str">
        <f t="shared" si="76"/>
        <v/>
      </c>
      <c r="BX16" s="53" t="str">
        <f t="shared" si="76"/>
        <v/>
      </c>
      <c r="BY16" s="52" t="str">
        <f t="shared" si="76"/>
        <v/>
      </c>
      <c r="BZ16" s="52" t="str">
        <f t="shared" si="76"/>
        <v/>
      </c>
      <c r="CA16" s="53" t="str">
        <f t="shared" si="76"/>
        <v/>
      </c>
      <c r="CB16" s="52" t="str">
        <f t="shared" si="76"/>
        <v/>
      </c>
      <c r="CC16" s="52" t="str">
        <f t="shared" si="76"/>
        <v/>
      </c>
      <c r="CD16" s="53" t="str">
        <f t="shared" si="76"/>
        <v/>
      </c>
      <c r="CE16" s="5" t="s">
        <v>0</v>
      </c>
      <c r="CF16" s="2"/>
      <c r="CG16" s="54" t="str">
        <f>IF(OR(I15="",J15=""),"",J15-I15+1)</f>
        <v/>
      </c>
    </row>
    <row r="17" spans="1:85" ht="16.5" x14ac:dyDescent="0.2">
      <c r="A17" s="85">
        <v>6</v>
      </c>
      <c r="B17" s="87"/>
      <c r="C17" s="89"/>
      <c r="D17" s="103"/>
      <c r="E17" s="105"/>
      <c r="F17" s="95"/>
      <c r="G17" s="118"/>
      <c r="H17" s="99"/>
      <c r="I17" s="99"/>
      <c r="J17" s="99"/>
      <c r="K17" s="45" t="str">
        <f t="shared" ref="K17:AQ17" si="77">IF(AND($H17&gt;=K$6,$G17&lt;L$6-1),"━","")</f>
        <v/>
      </c>
      <c r="L17" s="45" t="str">
        <f t="shared" si="77"/>
        <v/>
      </c>
      <c r="M17" s="46" t="str">
        <f t="shared" si="77"/>
        <v/>
      </c>
      <c r="N17" s="45" t="str">
        <f t="shared" si="77"/>
        <v/>
      </c>
      <c r="O17" s="45" t="str">
        <f t="shared" si="77"/>
        <v/>
      </c>
      <c r="P17" s="46" t="str">
        <f t="shared" si="77"/>
        <v/>
      </c>
      <c r="Q17" s="45" t="str">
        <f t="shared" si="77"/>
        <v/>
      </c>
      <c r="R17" s="45" t="str">
        <f t="shared" si="77"/>
        <v/>
      </c>
      <c r="S17" s="46" t="str">
        <f t="shared" si="49"/>
        <v/>
      </c>
      <c r="T17" s="45" t="str">
        <f t="shared" si="77"/>
        <v/>
      </c>
      <c r="U17" s="45" t="str">
        <f t="shared" si="77"/>
        <v/>
      </c>
      <c r="V17" s="46" t="str">
        <f t="shared" si="77"/>
        <v/>
      </c>
      <c r="W17" s="45" t="str">
        <f t="shared" si="77"/>
        <v/>
      </c>
      <c r="X17" s="45" t="str">
        <f t="shared" si="77"/>
        <v/>
      </c>
      <c r="Y17" s="46" t="str">
        <f t="shared" si="77"/>
        <v/>
      </c>
      <c r="Z17" s="45" t="str">
        <f t="shared" si="77"/>
        <v/>
      </c>
      <c r="AA17" s="45" t="str">
        <f t="shared" si="77"/>
        <v/>
      </c>
      <c r="AB17" s="46" t="str">
        <f t="shared" si="77"/>
        <v/>
      </c>
      <c r="AC17" s="45" t="str">
        <f t="shared" si="77"/>
        <v/>
      </c>
      <c r="AD17" s="45" t="str">
        <f t="shared" si="77"/>
        <v/>
      </c>
      <c r="AE17" s="46" t="str">
        <f t="shared" si="77"/>
        <v/>
      </c>
      <c r="AF17" s="45" t="str">
        <f t="shared" si="77"/>
        <v/>
      </c>
      <c r="AG17" s="45" t="str">
        <f t="shared" si="77"/>
        <v/>
      </c>
      <c r="AH17" s="46" t="str">
        <f t="shared" si="77"/>
        <v/>
      </c>
      <c r="AI17" s="45" t="str">
        <f t="shared" si="77"/>
        <v/>
      </c>
      <c r="AJ17" s="45" t="str">
        <f t="shared" si="77"/>
        <v/>
      </c>
      <c r="AK17" s="46" t="str">
        <f t="shared" si="77"/>
        <v/>
      </c>
      <c r="AL17" s="45" t="str">
        <f t="shared" si="77"/>
        <v/>
      </c>
      <c r="AM17" s="45" t="str">
        <f t="shared" si="77"/>
        <v/>
      </c>
      <c r="AN17" s="46" t="str">
        <f t="shared" si="77"/>
        <v/>
      </c>
      <c r="AO17" s="45" t="str">
        <f t="shared" si="77"/>
        <v/>
      </c>
      <c r="AP17" s="45" t="str">
        <f t="shared" si="77"/>
        <v/>
      </c>
      <c r="AQ17" s="46" t="str">
        <f t="shared" si="77"/>
        <v/>
      </c>
      <c r="AR17" s="45" t="str">
        <f>IF(AND($H17&gt;=AR$6,$G17&lt;AS$6-1),"━","")</f>
        <v/>
      </c>
      <c r="AS17" s="45" t="str">
        <f t="shared" ref="AS17:BH19" si="78">IF(AND($H17&gt;=AS$6,$G17&lt;AT$6-1),"━","")</f>
        <v/>
      </c>
      <c r="AT17" s="46" t="str">
        <f t="shared" si="78"/>
        <v/>
      </c>
      <c r="AU17" s="45" t="str">
        <f t="shared" si="78"/>
        <v/>
      </c>
      <c r="AV17" s="45" t="str">
        <f t="shared" si="78"/>
        <v/>
      </c>
      <c r="AW17" s="45" t="str">
        <f t="shared" si="78"/>
        <v/>
      </c>
      <c r="AX17" s="47" t="str">
        <f t="shared" si="78"/>
        <v/>
      </c>
      <c r="AY17" s="45" t="str">
        <f t="shared" si="78"/>
        <v/>
      </c>
      <c r="AZ17" s="46" t="str">
        <f t="shared" si="78"/>
        <v/>
      </c>
      <c r="BA17" s="45" t="str">
        <f t="shared" si="78"/>
        <v/>
      </c>
      <c r="BB17" s="45" t="str">
        <f t="shared" si="78"/>
        <v/>
      </c>
      <c r="BC17" s="45" t="str">
        <f t="shared" si="78"/>
        <v/>
      </c>
      <c r="BD17" s="47" t="str">
        <f t="shared" si="78"/>
        <v/>
      </c>
      <c r="BE17" s="45" t="str">
        <f t="shared" si="78"/>
        <v/>
      </c>
      <c r="BF17" s="46" t="str">
        <f t="shared" si="78"/>
        <v/>
      </c>
      <c r="BG17" s="45" t="str">
        <f t="shared" si="78"/>
        <v/>
      </c>
      <c r="BH17" s="45" t="str">
        <f t="shared" si="78"/>
        <v/>
      </c>
      <c r="BI17" s="46" t="str">
        <f t="shared" ref="BI17:CD17" si="79">IF(AND($H17&gt;=BI$6,$G17&lt;BJ$6-1),"━","")</f>
        <v/>
      </c>
      <c r="BJ17" s="45" t="str">
        <f t="shared" si="79"/>
        <v/>
      </c>
      <c r="BK17" s="45" t="str">
        <f t="shared" si="79"/>
        <v/>
      </c>
      <c r="BL17" s="46" t="str">
        <f t="shared" si="79"/>
        <v/>
      </c>
      <c r="BM17" s="45" t="str">
        <f t="shared" si="79"/>
        <v/>
      </c>
      <c r="BN17" s="45" t="str">
        <f t="shared" si="79"/>
        <v/>
      </c>
      <c r="BO17" s="45" t="str">
        <f t="shared" si="79"/>
        <v/>
      </c>
      <c r="BP17" s="47" t="str">
        <f t="shared" si="79"/>
        <v/>
      </c>
      <c r="BQ17" s="45" t="str">
        <f t="shared" si="79"/>
        <v/>
      </c>
      <c r="BR17" s="45" t="str">
        <f t="shared" si="79"/>
        <v/>
      </c>
      <c r="BS17" s="47" t="str">
        <f t="shared" si="79"/>
        <v/>
      </c>
      <c r="BT17" s="45" t="str">
        <f t="shared" si="79"/>
        <v/>
      </c>
      <c r="BU17" s="46" t="str">
        <f t="shared" si="79"/>
        <v/>
      </c>
      <c r="BV17" s="45" t="str">
        <f t="shared" si="79"/>
        <v/>
      </c>
      <c r="BW17" s="45" t="str">
        <f t="shared" si="79"/>
        <v/>
      </c>
      <c r="BX17" s="45" t="str">
        <f t="shared" si="79"/>
        <v/>
      </c>
      <c r="BY17" s="47" t="str">
        <f t="shared" si="79"/>
        <v/>
      </c>
      <c r="BZ17" s="45" t="str">
        <f t="shared" si="79"/>
        <v/>
      </c>
      <c r="CA17" s="46" t="str">
        <f t="shared" si="79"/>
        <v/>
      </c>
      <c r="CB17" s="45" t="str">
        <f t="shared" si="79"/>
        <v/>
      </c>
      <c r="CC17" s="45" t="str">
        <f t="shared" si="79"/>
        <v/>
      </c>
      <c r="CD17" s="46" t="str">
        <f t="shared" si="79"/>
        <v/>
      </c>
      <c r="CE17" s="5" t="s">
        <v>0</v>
      </c>
      <c r="CF17" s="2"/>
      <c r="CG17" s="48" t="str">
        <f>IF(OR(G17="",H17=""),"",H17-G17+1)</f>
        <v/>
      </c>
    </row>
    <row r="18" spans="1:85" ht="16.5" x14ac:dyDescent="0.2">
      <c r="A18" s="86"/>
      <c r="B18" s="117"/>
      <c r="C18" s="90"/>
      <c r="D18" s="104"/>
      <c r="E18" s="106"/>
      <c r="F18" s="96"/>
      <c r="G18" s="119"/>
      <c r="H18" s="100"/>
      <c r="I18" s="100"/>
      <c r="J18" s="100"/>
      <c r="K18" s="50" t="str">
        <f t="shared" ref="K18:AW18" si="80">IF(AND($J17&gt;=K$6,$I17&lt;L$6-1),"━","")</f>
        <v/>
      </c>
      <c r="L18" s="50" t="str">
        <f t="shared" si="80"/>
        <v/>
      </c>
      <c r="M18" s="51" t="str">
        <f t="shared" si="80"/>
        <v/>
      </c>
      <c r="N18" s="50" t="str">
        <f t="shared" si="80"/>
        <v/>
      </c>
      <c r="O18" s="50" t="str">
        <f t="shared" si="80"/>
        <v/>
      </c>
      <c r="P18" s="51" t="str">
        <f t="shared" si="80"/>
        <v/>
      </c>
      <c r="Q18" s="50" t="str">
        <f t="shared" si="80"/>
        <v/>
      </c>
      <c r="R18" s="50" t="str">
        <f t="shared" si="80"/>
        <v/>
      </c>
      <c r="S18" s="51" t="str">
        <f t="shared" si="59"/>
        <v/>
      </c>
      <c r="T18" s="50" t="str">
        <f t="shared" si="80"/>
        <v/>
      </c>
      <c r="U18" s="50" t="str">
        <f t="shared" si="80"/>
        <v/>
      </c>
      <c r="V18" s="51" t="str">
        <f t="shared" si="80"/>
        <v/>
      </c>
      <c r="W18" s="50" t="str">
        <f t="shared" si="80"/>
        <v/>
      </c>
      <c r="X18" s="50" t="str">
        <f t="shared" si="80"/>
        <v/>
      </c>
      <c r="Y18" s="51" t="str">
        <f t="shared" si="80"/>
        <v/>
      </c>
      <c r="Z18" s="50" t="str">
        <f t="shared" si="80"/>
        <v/>
      </c>
      <c r="AA18" s="50" t="str">
        <f t="shared" si="80"/>
        <v/>
      </c>
      <c r="AB18" s="51" t="str">
        <f t="shared" si="80"/>
        <v/>
      </c>
      <c r="AC18" s="50" t="str">
        <f t="shared" si="80"/>
        <v/>
      </c>
      <c r="AD18" s="50" t="str">
        <f t="shared" si="80"/>
        <v/>
      </c>
      <c r="AE18" s="51" t="str">
        <f t="shared" si="80"/>
        <v/>
      </c>
      <c r="AF18" s="50" t="str">
        <f t="shared" si="80"/>
        <v/>
      </c>
      <c r="AG18" s="50" t="str">
        <f t="shared" si="80"/>
        <v/>
      </c>
      <c r="AH18" s="51" t="str">
        <f t="shared" si="80"/>
        <v/>
      </c>
      <c r="AI18" s="50" t="str">
        <f t="shared" si="80"/>
        <v/>
      </c>
      <c r="AJ18" s="50" t="str">
        <f t="shared" si="80"/>
        <v/>
      </c>
      <c r="AK18" s="51" t="str">
        <f t="shared" si="80"/>
        <v/>
      </c>
      <c r="AL18" s="50" t="str">
        <f t="shared" si="80"/>
        <v/>
      </c>
      <c r="AM18" s="50" t="str">
        <f t="shared" si="80"/>
        <v/>
      </c>
      <c r="AN18" s="51" t="str">
        <f t="shared" si="80"/>
        <v/>
      </c>
      <c r="AO18" s="50" t="str">
        <f t="shared" si="80"/>
        <v/>
      </c>
      <c r="AP18" s="50" t="str">
        <f t="shared" si="80"/>
        <v/>
      </c>
      <c r="AQ18" s="51" t="str">
        <f t="shared" si="80"/>
        <v/>
      </c>
      <c r="AR18" s="50" t="str">
        <f t="shared" si="80"/>
        <v/>
      </c>
      <c r="AS18" s="50" t="str">
        <f t="shared" si="80"/>
        <v/>
      </c>
      <c r="AT18" s="51" t="str">
        <f t="shared" si="80"/>
        <v/>
      </c>
      <c r="AU18" s="50" t="str">
        <f t="shared" si="80"/>
        <v/>
      </c>
      <c r="AV18" s="50" t="str">
        <f t="shared" si="80"/>
        <v/>
      </c>
      <c r="AW18" s="51" t="str">
        <f t="shared" si="80"/>
        <v/>
      </c>
      <c r="AX18" s="50" t="str">
        <f t="shared" ref="AX18" si="81">IF(AND($J17&gt;=AX$6,$I17&lt;AY$6-1),"━","")</f>
        <v/>
      </c>
      <c r="AY18" s="50" t="str">
        <f t="shared" ref="AY18" si="82">IF(AND($J17&gt;=AY$6,$I17&lt;AZ$6-1),"━","")</f>
        <v/>
      </c>
      <c r="AZ18" s="51" t="str">
        <f t="shared" ref="AZ18" si="83">IF(AND($J17&gt;=AZ$6,$I17&lt;BA$6-1),"━","")</f>
        <v/>
      </c>
      <c r="BA18" s="50" t="str">
        <f t="shared" ref="BA18" si="84">IF(AND($J17&gt;=BA$6,$I17&lt;BB$6-1),"━","")</f>
        <v/>
      </c>
      <c r="BB18" s="50" t="str">
        <f t="shared" ref="BB18" si="85">IF(AND($J17&gt;=BB$6,$I17&lt;BC$6-1),"━","")</f>
        <v/>
      </c>
      <c r="BC18" s="51" t="str">
        <f t="shared" ref="BC18" si="86">IF(AND($J17&gt;=BC$6,$I17&lt;BD$6-1),"━","")</f>
        <v/>
      </c>
      <c r="BD18" s="50" t="str">
        <f>IF(AND($J17&gt;=BD$6,$I17&lt;BE$6-1),"━","")</f>
        <v/>
      </c>
      <c r="BE18" s="50" t="str">
        <f t="shared" ref="BE18" si="87">IF(AND($J17&gt;=BE$6,$I17&lt;BF$6-1),"━","")</f>
        <v/>
      </c>
      <c r="BF18" s="51" t="str">
        <f t="shared" ref="BF18" si="88">IF(AND($J17&gt;=BF$6,$I17&lt;BG$6-1),"━","")</f>
        <v/>
      </c>
      <c r="BG18" s="50" t="str">
        <f t="shared" ref="BG18" si="89">IF(AND($J17&gt;=BG$6,$I17&lt;BH$6-1),"━","")</f>
        <v/>
      </c>
      <c r="BH18" s="50" t="str">
        <f t="shared" ref="BH18" si="90">IF(AND($J17&gt;=BH$6,$I17&lt;BI$6-1),"━","")</f>
        <v/>
      </c>
      <c r="BI18" s="51" t="str">
        <f t="shared" ref="BI18" si="91">IF(AND($J17&gt;=BI$6,$I17&lt;BJ$6-1),"━","")</f>
        <v/>
      </c>
      <c r="BJ18" s="50" t="str">
        <f t="shared" ref="BJ18" si="92">IF(AND($J17&gt;=BJ$6,$I17&lt;BK$6-1),"━","")</f>
        <v/>
      </c>
      <c r="BK18" s="50" t="str">
        <f t="shared" ref="BK18" si="93">IF(AND($J17&gt;=BK$6,$I17&lt;BL$6-1),"━","")</f>
        <v/>
      </c>
      <c r="BL18" s="51" t="str">
        <f t="shared" ref="BL18" si="94">IF(AND($J17&gt;=BL$6,$I17&lt;BM$6-1),"━","")</f>
        <v/>
      </c>
      <c r="BM18" s="50" t="str">
        <f t="shared" ref="BM18" si="95">IF(AND($J17&gt;=BM$6,$I17&lt;BN$6-1),"━","")</f>
        <v/>
      </c>
      <c r="BN18" s="50" t="str">
        <f t="shared" ref="BN18" si="96">IF(AND($J17&gt;=BN$6,$I17&lt;BO$6-1),"━","")</f>
        <v/>
      </c>
      <c r="BO18" s="51" t="str">
        <f t="shared" ref="BO18" si="97">IF(AND($J17&gt;=BO$6,$I17&lt;BP$6-1),"━","")</f>
        <v/>
      </c>
      <c r="BP18" s="50" t="str">
        <f t="shared" ref="BP18" si="98">IF(AND($J17&gt;=BP$6,$I17&lt;BQ$6-1),"━","")</f>
        <v/>
      </c>
      <c r="BQ18" s="50" t="str">
        <f t="shared" ref="BQ18" si="99">IF(AND($J17&gt;=BQ$6,$I17&lt;BR$6-1),"━","")</f>
        <v/>
      </c>
      <c r="BR18" s="51" t="str">
        <f t="shared" ref="BR18" si="100">IF(AND($J17&gt;=BR$6,$I17&lt;BS$6-1),"━","")</f>
        <v/>
      </c>
      <c r="BS18" s="50" t="str">
        <f t="shared" ref="BS18:BT18" si="101">IF(AND($J17&gt;=BS$6,$I17&lt;BT$6-1),"━","")</f>
        <v/>
      </c>
      <c r="BT18" s="50" t="str">
        <f t="shared" si="101"/>
        <v/>
      </c>
      <c r="BU18" s="51" t="str">
        <f t="shared" ref="BU18" si="102">IF(AND($J17&gt;=BU$6,$I17&lt;CB$6-1),"━","")</f>
        <v/>
      </c>
      <c r="BV18" s="52" t="str">
        <f t="shared" ref="BV18:CD18" si="103">IF(AND($J17&gt;=BV$6,$I17&lt;BW$6-1),"━","")</f>
        <v/>
      </c>
      <c r="BW18" s="52" t="str">
        <f t="shared" si="103"/>
        <v/>
      </c>
      <c r="BX18" s="53" t="str">
        <f t="shared" si="103"/>
        <v/>
      </c>
      <c r="BY18" s="52" t="str">
        <f t="shared" si="103"/>
        <v/>
      </c>
      <c r="BZ18" s="52" t="str">
        <f t="shared" si="103"/>
        <v/>
      </c>
      <c r="CA18" s="53" t="str">
        <f t="shared" si="103"/>
        <v/>
      </c>
      <c r="CB18" s="52" t="str">
        <f t="shared" si="103"/>
        <v/>
      </c>
      <c r="CC18" s="52" t="str">
        <f t="shared" si="103"/>
        <v/>
      </c>
      <c r="CD18" s="53" t="str">
        <f t="shared" si="103"/>
        <v/>
      </c>
      <c r="CE18" s="5" t="s">
        <v>0</v>
      </c>
      <c r="CF18" s="2"/>
      <c r="CG18" s="54" t="str">
        <f>IF(OR(I17="",J17=""),"",J17-I17+1)</f>
        <v/>
      </c>
    </row>
    <row r="19" spans="1:85" ht="16.5" x14ac:dyDescent="0.2">
      <c r="A19" s="85">
        <v>7</v>
      </c>
      <c r="B19" s="87"/>
      <c r="C19" s="89"/>
      <c r="D19" s="103"/>
      <c r="E19" s="105"/>
      <c r="F19" s="95"/>
      <c r="G19" s="118"/>
      <c r="H19" s="99"/>
      <c r="I19" s="99"/>
      <c r="J19" s="99"/>
      <c r="K19" s="45" t="str">
        <f t="shared" ref="K19:AQ19" si="104">IF(AND($H19&gt;=K$6,$G19&lt;L$6-1),"━","")</f>
        <v/>
      </c>
      <c r="L19" s="45" t="str">
        <f t="shared" si="104"/>
        <v/>
      </c>
      <c r="M19" s="46" t="str">
        <f t="shared" si="104"/>
        <v/>
      </c>
      <c r="N19" s="45" t="str">
        <f t="shared" si="104"/>
        <v/>
      </c>
      <c r="O19" s="45" t="str">
        <f t="shared" si="104"/>
        <v/>
      </c>
      <c r="P19" s="46" t="str">
        <f t="shared" si="104"/>
        <v/>
      </c>
      <c r="Q19" s="45" t="str">
        <f t="shared" si="104"/>
        <v/>
      </c>
      <c r="R19" s="45" t="str">
        <f t="shared" si="104"/>
        <v/>
      </c>
      <c r="S19" s="46" t="str">
        <f t="shared" si="49"/>
        <v/>
      </c>
      <c r="T19" s="45" t="str">
        <f t="shared" si="104"/>
        <v/>
      </c>
      <c r="U19" s="45" t="str">
        <f t="shared" si="104"/>
        <v/>
      </c>
      <c r="V19" s="46" t="str">
        <f t="shared" si="104"/>
        <v/>
      </c>
      <c r="W19" s="45" t="str">
        <f t="shared" si="104"/>
        <v/>
      </c>
      <c r="X19" s="45" t="str">
        <f t="shared" si="104"/>
        <v/>
      </c>
      <c r="Y19" s="46" t="str">
        <f t="shared" si="104"/>
        <v/>
      </c>
      <c r="Z19" s="45" t="str">
        <f t="shared" si="104"/>
        <v/>
      </c>
      <c r="AA19" s="45" t="str">
        <f t="shared" si="104"/>
        <v/>
      </c>
      <c r="AB19" s="46" t="str">
        <f t="shared" si="104"/>
        <v/>
      </c>
      <c r="AC19" s="45" t="str">
        <f t="shared" si="104"/>
        <v/>
      </c>
      <c r="AD19" s="45" t="str">
        <f t="shared" si="104"/>
        <v/>
      </c>
      <c r="AE19" s="46" t="str">
        <f t="shared" si="104"/>
        <v/>
      </c>
      <c r="AF19" s="45" t="str">
        <f t="shared" si="104"/>
        <v/>
      </c>
      <c r="AG19" s="45" t="str">
        <f t="shared" si="104"/>
        <v/>
      </c>
      <c r="AH19" s="46" t="str">
        <f t="shared" si="104"/>
        <v/>
      </c>
      <c r="AI19" s="45" t="str">
        <f t="shared" si="104"/>
        <v/>
      </c>
      <c r="AJ19" s="45" t="str">
        <f t="shared" si="104"/>
        <v/>
      </c>
      <c r="AK19" s="46" t="str">
        <f t="shared" si="104"/>
        <v/>
      </c>
      <c r="AL19" s="45" t="str">
        <f t="shared" si="104"/>
        <v/>
      </c>
      <c r="AM19" s="45" t="str">
        <f t="shared" si="104"/>
        <v/>
      </c>
      <c r="AN19" s="46" t="str">
        <f t="shared" si="104"/>
        <v/>
      </c>
      <c r="AO19" s="45" t="str">
        <f t="shared" si="104"/>
        <v/>
      </c>
      <c r="AP19" s="45" t="str">
        <f t="shared" si="104"/>
        <v/>
      </c>
      <c r="AQ19" s="46" t="str">
        <f t="shared" si="104"/>
        <v/>
      </c>
      <c r="AR19" s="45" t="str">
        <f>IF(AND($H19&gt;=AR$6,$G19&lt;AS$6-1),"━","")</f>
        <v/>
      </c>
      <c r="AS19" s="45" t="str">
        <f t="shared" ref="AS19:AW19" si="105">IF(AND($H19&gt;=AS$6,$G19&lt;AT$6-1),"━","")</f>
        <v/>
      </c>
      <c r="AT19" s="46" t="str">
        <f t="shared" si="105"/>
        <v/>
      </c>
      <c r="AU19" s="45" t="str">
        <f t="shared" si="105"/>
        <v/>
      </c>
      <c r="AV19" s="45" t="str">
        <f t="shared" si="105"/>
        <v/>
      </c>
      <c r="AW19" s="46" t="str">
        <f t="shared" si="105"/>
        <v/>
      </c>
      <c r="AX19" s="45" t="str">
        <f t="shared" si="78"/>
        <v/>
      </c>
      <c r="AY19" s="45" t="str">
        <f t="shared" si="78"/>
        <v/>
      </c>
      <c r="AZ19" s="46" t="str">
        <f t="shared" si="78"/>
        <v/>
      </c>
      <c r="BA19" s="45" t="str">
        <f>IF(AND($H19&gt;=BA$6,$G19&lt;BB$6-1),"━","")</f>
        <v/>
      </c>
      <c r="BB19" s="45" t="str">
        <f t="shared" si="78"/>
        <v/>
      </c>
      <c r="BC19" s="46" t="str">
        <f t="shared" si="78"/>
        <v/>
      </c>
      <c r="BD19" s="45" t="str">
        <f>IF(AND($H19&gt;=BD$6,$G19&lt;BE$6-1),"━","")</f>
        <v/>
      </c>
      <c r="BE19" s="45" t="str">
        <f>IF(AND($H19&gt;=BE$6,$G19&lt;BF$6-1),"━","")</f>
        <v/>
      </c>
      <c r="BF19" s="46" t="str">
        <f>IF(AND($H19&gt;=BF$6,$G19&lt;BG$6-1),"━","")</f>
        <v/>
      </c>
      <c r="BG19" s="45" t="str">
        <f>IF(AND($H19&gt;=BG$6,$G19&lt;BH$6-1),"━","")</f>
        <v/>
      </c>
      <c r="BH19" s="45" t="str">
        <f>IF(AND($H19&gt;=BH$6,$G19&lt;BI$6-1),"━","")</f>
        <v/>
      </c>
      <c r="BI19" s="46" t="str">
        <f t="shared" si="20"/>
        <v/>
      </c>
      <c r="BJ19" s="45" t="str">
        <f t="shared" si="20"/>
        <v/>
      </c>
      <c r="BK19" s="45" t="str">
        <f t="shared" si="20"/>
        <v/>
      </c>
      <c r="BL19" s="46" t="str">
        <f t="shared" si="20"/>
        <v/>
      </c>
      <c r="BM19" s="45" t="str">
        <f t="shared" si="20"/>
        <v/>
      </c>
      <c r="BN19" s="45" t="str">
        <f t="shared" si="20"/>
        <v/>
      </c>
      <c r="BO19" s="46" t="str">
        <f t="shared" si="20"/>
        <v/>
      </c>
      <c r="BP19" s="45" t="str">
        <f t="shared" si="20"/>
        <v/>
      </c>
      <c r="BQ19" s="45" t="str">
        <f t="shared" si="20"/>
        <v/>
      </c>
      <c r="BR19" s="45" t="str">
        <f t="shared" si="20"/>
        <v/>
      </c>
      <c r="BS19" s="45" t="str">
        <f t="shared" si="20"/>
        <v/>
      </c>
      <c r="BT19" s="45" t="str">
        <f t="shared" si="20"/>
        <v/>
      </c>
      <c r="BU19" s="45" t="str">
        <f t="shared" si="20"/>
        <v/>
      </c>
      <c r="BV19" s="47" t="str">
        <f t="shared" si="20"/>
        <v/>
      </c>
      <c r="BW19" s="45" t="str">
        <f t="shared" si="20"/>
        <v/>
      </c>
      <c r="BX19" s="46" t="str">
        <f t="shared" si="20"/>
        <v/>
      </c>
      <c r="BY19" s="45" t="str">
        <f t="shared" ref="BY19:CD19" si="106">IF(AND($H19&gt;=BY$6,$G19&lt;BZ$6-1),"━","")</f>
        <v/>
      </c>
      <c r="BZ19" s="45" t="str">
        <f t="shared" si="106"/>
        <v/>
      </c>
      <c r="CA19" s="45" t="str">
        <f t="shared" si="106"/>
        <v/>
      </c>
      <c r="CB19" s="47" t="str">
        <f t="shared" si="106"/>
        <v/>
      </c>
      <c r="CC19" s="45" t="str">
        <f t="shared" si="106"/>
        <v/>
      </c>
      <c r="CD19" s="45" t="str">
        <f t="shared" si="106"/>
        <v/>
      </c>
      <c r="CE19" s="55" t="s">
        <v>0</v>
      </c>
      <c r="CF19" s="2"/>
      <c r="CG19" s="48" t="str">
        <f>IF(OR(G19="",H19=""),"",H19-G19+1)</f>
        <v/>
      </c>
    </row>
    <row r="20" spans="1:85" ht="16.5" x14ac:dyDescent="0.2">
      <c r="A20" s="86"/>
      <c r="B20" s="117"/>
      <c r="C20" s="90"/>
      <c r="D20" s="104"/>
      <c r="E20" s="106"/>
      <c r="F20" s="96"/>
      <c r="G20" s="119"/>
      <c r="H20" s="100"/>
      <c r="I20" s="100"/>
      <c r="J20" s="100"/>
      <c r="K20" s="50" t="str">
        <f t="shared" ref="K20:BC20" si="107">IF(AND($J19&gt;=K$6,$I19&lt;L$6-1),"━","")</f>
        <v/>
      </c>
      <c r="L20" s="50" t="str">
        <f t="shared" si="107"/>
        <v/>
      </c>
      <c r="M20" s="51" t="str">
        <f t="shared" si="107"/>
        <v/>
      </c>
      <c r="N20" s="50" t="str">
        <f t="shared" si="107"/>
        <v/>
      </c>
      <c r="O20" s="50" t="str">
        <f t="shared" si="107"/>
        <v/>
      </c>
      <c r="P20" s="51" t="str">
        <f t="shared" si="107"/>
        <v/>
      </c>
      <c r="Q20" s="50" t="str">
        <f t="shared" si="107"/>
        <v/>
      </c>
      <c r="R20" s="50" t="str">
        <f t="shared" si="107"/>
        <v/>
      </c>
      <c r="S20" s="51" t="str">
        <f t="shared" si="59"/>
        <v/>
      </c>
      <c r="T20" s="50" t="str">
        <f t="shared" si="107"/>
        <v/>
      </c>
      <c r="U20" s="50" t="str">
        <f t="shared" si="107"/>
        <v/>
      </c>
      <c r="V20" s="51" t="str">
        <f t="shared" si="107"/>
        <v/>
      </c>
      <c r="W20" s="50" t="str">
        <f t="shared" si="107"/>
        <v/>
      </c>
      <c r="X20" s="50" t="str">
        <f t="shared" si="107"/>
        <v/>
      </c>
      <c r="Y20" s="51" t="str">
        <f t="shared" si="107"/>
        <v/>
      </c>
      <c r="Z20" s="50" t="str">
        <f t="shared" si="107"/>
        <v/>
      </c>
      <c r="AA20" s="50" t="str">
        <f t="shared" si="107"/>
        <v/>
      </c>
      <c r="AB20" s="51" t="str">
        <f t="shared" si="107"/>
        <v/>
      </c>
      <c r="AC20" s="50" t="str">
        <f t="shared" si="107"/>
        <v/>
      </c>
      <c r="AD20" s="50" t="str">
        <f t="shared" si="107"/>
        <v/>
      </c>
      <c r="AE20" s="51" t="str">
        <f t="shared" si="107"/>
        <v/>
      </c>
      <c r="AF20" s="50" t="str">
        <f t="shared" si="107"/>
        <v/>
      </c>
      <c r="AG20" s="50" t="str">
        <f t="shared" si="107"/>
        <v/>
      </c>
      <c r="AH20" s="51" t="str">
        <f t="shared" si="107"/>
        <v/>
      </c>
      <c r="AI20" s="50" t="str">
        <f t="shared" si="107"/>
        <v/>
      </c>
      <c r="AJ20" s="50" t="str">
        <f t="shared" si="107"/>
        <v/>
      </c>
      <c r="AK20" s="51" t="str">
        <f t="shared" si="107"/>
        <v/>
      </c>
      <c r="AL20" s="50" t="str">
        <f t="shared" si="107"/>
        <v/>
      </c>
      <c r="AM20" s="50" t="str">
        <f t="shared" si="107"/>
        <v/>
      </c>
      <c r="AN20" s="51" t="str">
        <f t="shared" si="107"/>
        <v/>
      </c>
      <c r="AO20" s="50" t="str">
        <f t="shared" si="107"/>
        <v/>
      </c>
      <c r="AP20" s="50" t="str">
        <f t="shared" si="107"/>
        <v/>
      </c>
      <c r="AQ20" s="51" t="str">
        <f t="shared" si="107"/>
        <v/>
      </c>
      <c r="AR20" s="50" t="str">
        <f t="shared" si="107"/>
        <v/>
      </c>
      <c r="AS20" s="50" t="str">
        <f t="shared" si="107"/>
        <v/>
      </c>
      <c r="AT20" s="51" t="str">
        <f t="shared" si="107"/>
        <v/>
      </c>
      <c r="AU20" s="50" t="str">
        <f t="shared" si="107"/>
        <v/>
      </c>
      <c r="AV20" s="50" t="str">
        <f t="shared" si="107"/>
        <v/>
      </c>
      <c r="AW20" s="51" t="str">
        <f t="shared" si="107"/>
        <v/>
      </c>
      <c r="AX20" s="50" t="str">
        <f t="shared" si="107"/>
        <v/>
      </c>
      <c r="AY20" s="50" t="str">
        <f t="shared" si="107"/>
        <v/>
      </c>
      <c r="AZ20" s="51" t="str">
        <f t="shared" si="107"/>
        <v/>
      </c>
      <c r="BA20" s="50" t="str">
        <f t="shared" si="107"/>
        <v/>
      </c>
      <c r="BB20" s="50" t="str">
        <f t="shared" si="107"/>
        <v/>
      </c>
      <c r="BC20" s="51" t="str">
        <f t="shared" si="107"/>
        <v/>
      </c>
      <c r="BD20" s="50" t="str">
        <f>IF(AND($J19&gt;=BD$6,$I19&lt;BE$6-1),"━","")</f>
        <v/>
      </c>
      <c r="BE20" s="50" t="str">
        <f t="shared" ref="BE20:BT20" si="108">IF(AND($J19&gt;=BE$6,$I19&lt;BF$6-1),"━","")</f>
        <v/>
      </c>
      <c r="BF20" s="51" t="str">
        <f t="shared" si="108"/>
        <v/>
      </c>
      <c r="BG20" s="50" t="str">
        <f t="shared" si="108"/>
        <v/>
      </c>
      <c r="BH20" s="50" t="str">
        <f t="shared" si="108"/>
        <v/>
      </c>
      <c r="BI20" s="51" t="str">
        <f t="shared" si="108"/>
        <v/>
      </c>
      <c r="BJ20" s="50" t="str">
        <f t="shared" si="108"/>
        <v/>
      </c>
      <c r="BK20" s="50" t="str">
        <f t="shared" si="108"/>
        <v/>
      </c>
      <c r="BL20" s="51" t="str">
        <f t="shared" si="108"/>
        <v/>
      </c>
      <c r="BM20" s="50" t="str">
        <f t="shared" si="108"/>
        <v/>
      </c>
      <c r="BN20" s="50" t="str">
        <f t="shared" si="108"/>
        <v/>
      </c>
      <c r="BO20" s="51" t="str">
        <f t="shared" si="108"/>
        <v/>
      </c>
      <c r="BP20" s="50" t="str">
        <f t="shared" si="108"/>
        <v/>
      </c>
      <c r="BQ20" s="50" t="str">
        <f t="shared" si="108"/>
        <v/>
      </c>
      <c r="BR20" s="51" t="str">
        <f t="shared" si="108"/>
        <v/>
      </c>
      <c r="BS20" s="50" t="str">
        <f t="shared" si="108"/>
        <v/>
      </c>
      <c r="BT20" s="50" t="str">
        <f t="shared" si="108"/>
        <v/>
      </c>
      <c r="BU20" s="51" t="str">
        <f t="shared" ref="BU20" si="109">IF(AND($J19&gt;=BU$6,$I19&lt;CB$6-1),"━","")</f>
        <v/>
      </c>
      <c r="BV20" s="52" t="str">
        <f t="shared" ref="BV20:CD20" si="110">IF(AND($J19&gt;=BV$6,$I19&lt;BW$6-1),"━","")</f>
        <v/>
      </c>
      <c r="BW20" s="52" t="str">
        <f t="shared" si="110"/>
        <v/>
      </c>
      <c r="BX20" s="53" t="str">
        <f t="shared" si="110"/>
        <v/>
      </c>
      <c r="BY20" s="52" t="str">
        <f t="shared" si="110"/>
        <v/>
      </c>
      <c r="BZ20" s="52" t="str">
        <f t="shared" si="110"/>
        <v/>
      </c>
      <c r="CA20" s="53" t="str">
        <f t="shared" si="110"/>
        <v/>
      </c>
      <c r="CB20" s="52" t="str">
        <f t="shared" si="110"/>
        <v/>
      </c>
      <c r="CC20" s="52" t="str">
        <f t="shared" si="110"/>
        <v/>
      </c>
      <c r="CD20" s="53" t="str">
        <f t="shared" si="110"/>
        <v/>
      </c>
      <c r="CE20" s="5" t="s">
        <v>0</v>
      </c>
      <c r="CF20" s="2"/>
      <c r="CG20" s="54" t="str">
        <f>IF(OR(I19="",J19=""),"",J19-I19+1)</f>
        <v/>
      </c>
    </row>
    <row r="21" spans="1:85" ht="16.5" x14ac:dyDescent="0.2">
      <c r="A21" s="85">
        <v>8</v>
      </c>
      <c r="B21" s="87"/>
      <c r="C21" s="89"/>
      <c r="D21" s="103"/>
      <c r="E21" s="105"/>
      <c r="F21" s="95"/>
      <c r="G21" s="118"/>
      <c r="H21" s="99"/>
      <c r="I21" s="99"/>
      <c r="J21" s="99"/>
      <c r="K21" s="45" t="str">
        <f t="shared" ref="K21:AQ21" si="111">IF(AND($H21&gt;=K$6,$G21&lt;L$6-1),"━","")</f>
        <v/>
      </c>
      <c r="L21" s="45" t="str">
        <f t="shared" si="111"/>
        <v/>
      </c>
      <c r="M21" s="46" t="str">
        <f t="shared" si="111"/>
        <v/>
      </c>
      <c r="N21" s="45" t="str">
        <f t="shared" si="111"/>
        <v/>
      </c>
      <c r="O21" s="45" t="str">
        <f t="shared" si="111"/>
        <v/>
      </c>
      <c r="P21" s="46" t="str">
        <f t="shared" si="111"/>
        <v/>
      </c>
      <c r="Q21" s="45" t="str">
        <f t="shared" si="111"/>
        <v/>
      </c>
      <c r="R21" s="45" t="str">
        <f t="shared" si="111"/>
        <v/>
      </c>
      <c r="S21" s="46" t="str">
        <f t="shared" si="49"/>
        <v/>
      </c>
      <c r="T21" s="45" t="str">
        <f t="shared" si="111"/>
        <v/>
      </c>
      <c r="U21" s="45" t="str">
        <f t="shared" si="111"/>
        <v/>
      </c>
      <c r="V21" s="46" t="str">
        <f t="shared" si="111"/>
        <v/>
      </c>
      <c r="W21" s="45" t="str">
        <f t="shared" si="111"/>
        <v/>
      </c>
      <c r="X21" s="45" t="str">
        <f t="shared" si="111"/>
        <v/>
      </c>
      <c r="Y21" s="46" t="str">
        <f t="shared" si="111"/>
        <v/>
      </c>
      <c r="Z21" s="45" t="str">
        <f t="shared" si="111"/>
        <v/>
      </c>
      <c r="AA21" s="45" t="str">
        <f t="shared" si="111"/>
        <v/>
      </c>
      <c r="AB21" s="46" t="str">
        <f t="shared" si="111"/>
        <v/>
      </c>
      <c r="AC21" s="45" t="str">
        <f t="shared" si="111"/>
        <v/>
      </c>
      <c r="AD21" s="45" t="str">
        <f t="shared" si="111"/>
        <v/>
      </c>
      <c r="AE21" s="46" t="str">
        <f t="shared" si="111"/>
        <v/>
      </c>
      <c r="AF21" s="45" t="str">
        <f t="shared" si="111"/>
        <v/>
      </c>
      <c r="AG21" s="45" t="str">
        <f t="shared" si="111"/>
        <v/>
      </c>
      <c r="AH21" s="46" t="str">
        <f t="shared" si="111"/>
        <v/>
      </c>
      <c r="AI21" s="45" t="str">
        <f t="shared" si="111"/>
        <v/>
      </c>
      <c r="AJ21" s="45" t="str">
        <f t="shared" si="111"/>
        <v/>
      </c>
      <c r="AK21" s="46" t="str">
        <f t="shared" si="111"/>
        <v/>
      </c>
      <c r="AL21" s="45" t="str">
        <f t="shared" si="111"/>
        <v/>
      </c>
      <c r="AM21" s="45" t="str">
        <f t="shared" si="111"/>
        <v/>
      </c>
      <c r="AN21" s="46" t="str">
        <f t="shared" si="111"/>
        <v/>
      </c>
      <c r="AO21" s="45" t="str">
        <f t="shared" si="111"/>
        <v/>
      </c>
      <c r="AP21" s="45" t="str">
        <f t="shared" si="111"/>
        <v/>
      </c>
      <c r="AQ21" s="46" t="str">
        <f t="shared" si="111"/>
        <v/>
      </c>
      <c r="AR21" s="45" t="str">
        <f>IF(AND($H21&gt;=AR$6,$G21&lt;AS$6-1),"━","")</f>
        <v/>
      </c>
      <c r="AS21" s="45" t="str">
        <f t="shared" ref="AS21:AZ21" si="112">IF(AND($H21&gt;=AS$6,$G21&lt;AT$6-1),"━","")</f>
        <v/>
      </c>
      <c r="AT21" s="46" t="str">
        <f t="shared" si="112"/>
        <v/>
      </c>
      <c r="AU21" s="45" t="str">
        <f t="shared" si="112"/>
        <v/>
      </c>
      <c r="AV21" s="45" t="str">
        <f t="shared" si="112"/>
        <v/>
      </c>
      <c r="AW21" s="46" t="str">
        <f t="shared" si="112"/>
        <v/>
      </c>
      <c r="AX21" s="45" t="str">
        <f t="shared" si="112"/>
        <v/>
      </c>
      <c r="AY21" s="45" t="str">
        <f t="shared" si="112"/>
        <v/>
      </c>
      <c r="AZ21" s="46" t="str">
        <f t="shared" si="112"/>
        <v/>
      </c>
      <c r="BA21" s="45" t="str">
        <f>IF(AND($H21&gt;=BA$6,$G21&lt;BB$6-1),"━","")</f>
        <v/>
      </c>
      <c r="BB21" s="45" t="str">
        <f t="shared" ref="BB21:BC21" si="113">IF(AND($H21&gt;=BB$6,$G21&lt;BC$6-1),"━","")</f>
        <v/>
      </c>
      <c r="BC21" s="46" t="str">
        <f t="shared" si="113"/>
        <v/>
      </c>
      <c r="BD21" s="45" t="str">
        <f>IF(AND($H21&gt;=BD$6,$G21&lt;BE$6-1),"━","")</f>
        <v/>
      </c>
      <c r="BE21" s="45" t="str">
        <f>IF(AND($H21&gt;=BE$6,$G21&lt;BF$6-1),"━","")</f>
        <v/>
      </c>
      <c r="BF21" s="46" t="str">
        <f>IF(AND($H21&gt;=BF$6,$G21&lt;BG$6-1),"━","")</f>
        <v/>
      </c>
      <c r="BG21" s="45" t="str">
        <f>IF(AND($H21&gt;=BG$6,$G21&lt;BH$6-1),"━","")</f>
        <v/>
      </c>
      <c r="BH21" s="45" t="str">
        <f>IF(AND($H21&gt;=BH$6,$G21&lt;BI$6-1),"━","")</f>
        <v/>
      </c>
      <c r="BI21" s="46" t="str">
        <f t="shared" si="20"/>
        <v/>
      </c>
      <c r="BJ21" s="45" t="str">
        <f t="shared" si="20"/>
        <v/>
      </c>
      <c r="BK21" s="45" t="str">
        <f t="shared" si="20"/>
        <v/>
      </c>
      <c r="BL21" s="46" t="str">
        <f t="shared" si="20"/>
        <v/>
      </c>
      <c r="BM21" s="45" t="str">
        <f t="shared" si="20"/>
        <v/>
      </c>
      <c r="BN21" s="45" t="str">
        <f t="shared" si="20"/>
        <v/>
      </c>
      <c r="BO21" s="46" t="str">
        <f t="shared" si="20"/>
        <v/>
      </c>
      <c r="BP21" s="45" t="str">
        <f t="shared" si="20"/>
        <v/>
      </c>
      <c r="BQ21" s="45" t="str">
        <f t="shared" si="20"/>
        <v/>
      </c>
      <c r="BR21" s="46" t="str">
        <f t="shared" si="20"/>
        <v/>
      </c>
      <c r="BS21" s="45" t="str">
        <f t="shared" si="20"/>
        <v/>
      </c>
      <c r="BT21" s="45" t="str">
        <f t="shared" si="20"/>
        <v/>
      </c>
      <c r="BU21" s="46" t="str">
        <f t="shared" si="20"/>
        <v/>
      </c>
      <c r="BV21" s="45" t="str">
        <f t="shared" si="20"/>
        <v/>
      </c>
      <c r="BW21" s="45" t="str">
        <f t="shared" si="20"/>
        <v/>
      </c>
      <c r="BX21" s="46" t="str">
        <f t="shared" si="20"/>
        <v/>
      </c>
      <c r="BY21" s="45" t="str">
        <f t="shared" ref="BY21:CD21" si="114">IF(AND($H21&gt;=BY$6,$G21&lt;BZ$6-1),"━","")</f>
        <v/>
      </c>
      <c r="BZ21" s="45" t="str">
        <f t="shared" si="114"/>
        <v/>
      </c>
      <c r="CA21" s="45" t="str">
        <f t="shared" si="114"/>
        <v/>
      </c>
      <c r="CB21" s="47" t="str">
        <f t="shared" si="114"/>
        <v/>
      </c>
      <c r="CC21" s="45" t="str">
        <f t="shared" si="114"/>
        <v/>
      </c>
      <c r="CD21" s="46" t="str">
        <f t="shared" si="114"/>
        <v/>
      </c>
      <c r="CE21" s="5" t="s">
        <v>0</v>
      </c>
      <c r="CF21" s="2"/>
      <c r="CG21" s="48" t="str">
        <f>IF(OR(G21="",H21=""),"",H21-G21+1)</f>
        <v/>
      </c>
    </row>
    <row r="22" spans="1:85" ht="16.5" x14ac:dyDescent="0.2">
      <c r="A22" s="86"/>
      <c r="B22" s="117"/>
      <c r="C22" s="90"/>
      <c r="D22" s="104"/>
      <c r="E22" s="106"/>
      <c r="F22" s="96"/>
      <c r="G22" s="119"/>
      <c r="H22" s="100"/>
      <c r="I22" s="100"/>
      <c r="J22" s="100"/>
      <c r="K22" s="50" t="str">
        <f t="shared" ref="K22:BC22" si="115">IF(AND($J21&gt;=K$6,$I21&lt;L$6-1),"━","")</f>
        <v/>
      </c>
      <c r="L22" s="50" t="str">
        <f t="shared" si="115"/>
        <v/>
      </c>
      <c r="M22" s="51" t="str">
        <f t="shared" si="115"/>
        <v/>
      </c>
      <c r="N22" s="50" t="str">
        <f t="shared" si="115"/>
        <v/>
      </c>
      <c r="O22" s="50" t="str">
        <f t="shared" si="115"/>
        <v/>
      </c>
      <c r="P22" s="51" t="str">
        <f t="shared" si="115"/>
        <v/>
      </c>
      <c r="Q22" s="50" t="str">
        <f t="shared" si="115"/>
        <v/>
      </c>
      <c r="R22" s="50" t="str">
        <f t="shared" si="115"/>
        <v/>
      </c>
      <c r="S22" s="51" t="str">
        <f t="shared" si="59"/>
        <v/>
      </c>
      <c r="T22" s="50" t="str">
        <f t="shared" si="115"/>
        <v/>
      </c>
      <c r="U22" s="50" t="str">
        <f t="shared" si="115"/>
        <v/>
      </c>
      <c r="V22" s="51" t="str">
        <f t="shared" si="115"/>
        <v/>
      </c>
      <c r="W22" s="50" t="str">
        <f t="shared" si="115"/>
        <v/>
      </c>
      <c r="X22" s="50" t="str">
        <f t="shared" si="115"/>
        <v/>
      </c>
      <c r="Y22" s="51" t="str">
        <f t="shared" si="115"/>
        <v/>
      </c>
      <c r="Z22" s="50" t="str">
        <f t="shared" si="115"/>
        <v/>
      </c>
      <c r="AA22" s="50" t="str">
        <f t="shared" si="115"/>
        <v/>
      </c>
      <c r="AB22" s="51" t="str">
        <f t="shared" si="115"/>
        <v/>
      </c>
      <c r="AC22" s="50" t="str">
        <f t="shared" si="115"/>
        <v/>
      </c>
      <c r="AD22" s="50" t="str">
        <f t="shared" si="115"/>
        <v/>
      </c>
      <c r="AE22" s="51" t="str">
        <f t="shared" si="115"/>
        <v/>
      </c>
      <c r="AF22" s="50" t="str">
        <f t="shared" si="115"/>
        <v/>
      </c>
      <c r="AG22" s="50" t="str">
        <f t="shared" si="115"/>
        <v/>
      </c>
      <c r="AH22" s="51" t="str">
        <f t="shared" si="115"/>
        <v/>
      </c>
      <c r="AI22" s="50" t="str">
        <f t="shared" si="115"/>
        <v/>
      </c>
      <c r="AJ22" s="50" t="str">
        <f t="shared" si="115"/>
        <v/>
      </c>
      <c r="AK22" s="51" t="str">
        <f t="shared" si="115"/>
        <v/>
      </c>
      <c r="AL22" s="50" t="str">
        <f t="shared" si="115"/>
        <v/>
      </c>
      <c r="AM22" s="50" t="str">
        <f t="shared" si="115"/>
        <v/>
      </c>
      <c r="AN22" s="51" t="str">
        <f t="shared" si="115"/>
        <v/>
      </c>
      <c r="AO22" s="50" t="str">
        <f t="shared" si="115"/>
        <v/>
      </c>
      <c r="AP22" s="50" t="str">
        <f t="shared" si="115"/>
        <v/>
      </c>
      <c r="AQ22" s="51" t="str">
        <f t="shared" si="115"/>
        <v/>
      </c>
      <c r="AR22" s="50" t="str">
        <f t="shared" si="115"/>
        <v/>
      </c>
      <c r="AS22" s="50" t="str">
        <f t="shared" si="115"/>
        <v/>
      </c>
      <c r="AT22" s="51" t="str">
        <f t="shared" si="115"/>
        <v/>
      </c>
      <c r="AU22" s="50" t="str">
        <f t="shared" si="115"/>
        <v/>
      </c>
      <c r="AV22" s="50" t="str">
        <f t="shared" si="115"/>
        <v/>
      </c>
      <c r="AW22" s="51" t="str">
        <f t="shared" si="115"/>
        <v/>
      </c>
      <c r="AX22" s="50" t="str">
        <f t="shared" si="115"/>
        <v/>
      </c>
      <c r="AY22" s="50" t="str">
        <f t="shared" si="115"/>
        <v/>
      </c>
      <c r="AZ22" s="51" t="str">
        <f t="shared" si="115"/>
        <v/>
      </c>
      <c r="BA22" s="50" t="str">
        <f t="shared" si="115"/>
        <v/>
      </c>
      <c r="BB22" s="50" t="str">
        <f t="shared" si="115"/>
        <v/>
      </c>
      <c r="BC22" s="51" t="str">
        <f t="shared" si="115"/>
        <v/>
      </c>
      <c r="BD22" s="50" t="str">
        <f>IF(AND($J21&gt;=BD$6,$I21&lt;BE$6-1),"━","")</f>
        <v/>
      </c>
      <c r="BE22" s="50" t="str">
        <f t="shared" ref="BE22:BT22" si="116">IF(AND($J21&gt;=BE$6,$I21&lt;BF$6-1),"━","")</f>
        <v/>
      </c>
      <c r="BF22" s="51" t="str">
        <f t="shared" si="116"/>
        <v/>
      </c>
      <c r="BG22" s="50" t="str">
        <f t="shared" si="116"/>
        <v/>
      </c>
      <c r="BH22" s="50" t="str">
        <f t="shared" si="116"/>
        <v/>
      </c>
      <c r="BI22" s="51" t="str">
        <f t="shared" si="116"/>
        <v/>
      </c>
      <c r="BJ22" s="50" t="str">
        <f t="shared" si="116"/>
        <v/>
      </c>
      <c r="BK22" s="50" t="str">
        <f t="shared" si="116"/>
        <v/>
      </c>
      <c r="BL22" s="51" t="str">
        <f t="shared" si="116"/>
        <v/>
      </c>
      <c r="BM22" s="50" t="str">
        <f t="shared" si="116"/>
        <v/>
      </c>
      <c r="BN22" s="50" t="str">
        <f t="shared" si="116"/>
        <v/>
      </c>
      <c r="BO22" s="51" t="str">
        <f t="shared" si="116"/>
        <v/>
      </c>
      <c r="BP22" s="50" t="str">
        <f t="shared" si="116"/>
        <v/>
      </c>
      <c r="BQ22" s="50" t="str">
        <f t="shared" si="116"/>
        <v/>
      </c>
      <c r="BR22" s="51" t="str">
        <f t="shared" si="116"/>
        <v/>
      </c>
      <c r="BS22" s="50" t="str">
        <f t="shared" si="116"/>
        <v/>
      </c>
      <c r="BT22" s="50" t="str">
        <f t="shared" si="116"/>
        <v/>
      </c>
      <c r="BU22" s="51" t="str">
        <f t="shared" ref="BU22" si="117">IF(AND($J21&gt;=BU$6,$I21&lt;CB$6-1),"━","")</f>
        <v/>
      </c>
      <c r="BV22" s="52" t="str">
        <f t="shared" ref="BV22:CD22" si="118">IF(AND($J21&gt;=BV$6,$I21&lt;BW$6-1),"━","")</f>
        <v/>
      </c>
      <c r="BW22" s="52" t="str">
        <f t="shared" si="118"/>
        <v/>
      </c>
      <c r="BX22" s="53" t="str">
        <f t="shared" si="118"/>
        <v/>
      </c>
      <c r="BY22" s="52" t="str">
        <f t="shared" si="118"/>
        <v/>
      </c>
      <c r="BZ22" s="52" t="str">
        <f t="shared" si="118"/>
        <v/>
      </c>
      <c r="CA22" s="53" t="str">
        <f t="shared" si="118"/>
        <v/>
      </c>
      <c r="CB22" s="52" t="str">
        <f t="shared" si="118"/>
        <v/>
      </c>
      <c r="CC22" s="52" t="str">
        <f t="shared" si="118"/>
        <v/>
      </c>
      <c r="CD22" s="53" t="str">
        <f t="shared" si="118"/>
        <v/>
      </c>
      <c r="CE22" s="5" t="s">
        <v>0</v>
      </c>
      <c r="CF22" s="2"/>
      <c r="CG22" s="54" t="str">
        <f>IF(OR(I21="",J21=""),"",J21-I21+1)</f>
        <v/>
      </c>
    </row>
    <row r="23" spans="1:85" ht="16.5" x14ac:dyDescent="0.2">
      <c r="A23" s="85">
        <v>9</v>
      </c>
      <c r="B23" s="87"/>
      <c r="C23" s="89"/>
      <c r="D23" s="91"/>
      <c r="E23" s="93"/>
      <c r="F23" s="107"/>
      <c r="G23" s="118"/>
      <c r="H23" s="99"/>
      <c r="I23" s="99"/>
      <c r="J23" s="99"/>
      <c r="K23" s="45" t="str">
        <f t="shared" ref="K23:AQ23" si="119">IF(AND($H23&gt;=K$6,$G23&lt;L$6-1),"━","")</f>
        <v/>
      </c>
      <c r="L23" s="45" t="str">
        <f t="shared" si="119"/>
        <v/>
      </c>
      <c r="M23" s="46" t="str">
        <f t="shared" si="119"/>
        <v/>
      </c>
      <c r="N23" s="45" t="str">
        <f t="shared" si="119"/>
        <v/>
      </c>
      <c r="O23" s="45" t="str">
        <f t="shared" si="119"/>
        <v/>
      </c>
      <c r="P23" s="46" t="str">
        <f t="shared" si="119"/>
        <v/>
      </c>
      <c r="Q23" s="45" t="str">
        <f t="shared" si="119"/>
        <v/>
      </c>
      <c r="R23" s="45" t="str">
        <f t="shared" si="119"/>
        <v/>
      </c>
      <c r="S23" s="46" t="str">
        <f t="shared" si="49"/>
        <v/>
      </c>
      <c r="T23" s="45" t="str">
        <f t="shared" si="119"/>
        <v/>
      </c>
      <c r="U23" s="45" t="str">
        <f t="shared" si="119"/>
        <v/>
      </c>
      <c r="V23" s="46" t="str">
        <f t="shared" si="119"/>
        <v/>
      </c>
      <c r="W23" s="45" t="str">
        <f t="shared" si="119"/>
        <v/>
      </c>
      <c r="X23" s="45" t="str">
        <f t="shared" si="119"/>
        <v/>
      </c>
      <c r="Y23" s="46" t="str">
        <f t="shared" si="119"/>
        <v/>
      </c>
      <c r="Z23" s="45" t="str">
        <f t="shared" si="119"/>
        <v/>
      </c>
      <c r="AA23" s="45" t="str">
        <f t="shared" si="119"/>
        <v/>
      </c>
      <c r="AB23" s="46" t="str">
        <f t="shared" si="119"/>
        <v/>
      </c>
      <c r="AC23" s="45" t="str">
        <f t="shared" si="119"/>
        <v/>
      </c>
      <c r="AD23" s="45" t="str">
        <f t="shared" si="119"/>
        <v/>
      </c>
      <c r="AE23" s="46" t="str">
        <f t="shared" si="119"/>
        <v/>
      </c>
      <c r="AF23" s="45" t="str">
        <f t="shared" si="119"/>
        <v/>
      </c>
      <c r="AG23" s="45" t="str">
        <f t="shared" si="119"/>
        <v/>
      </c>
      <c r="AH23" s="46" t="str">
        <f t="shared" si="119"/>
        <v/>
      </c>
      <c r="AI23" s="45" t="str">
        <f t="shared" si="119"/>
        <v/>
      </c>
      <c r="AJ23" s="45" t="str">
        <f t="shared" si="119"/>
        <v/>
      </c>
      <c r="AK23" s="46" t="str">
        <f t="shared" si="119"/>
        <v/>
      </c>
      <c r="AL23" s="45" t="str">
        <f t="shared" si="119"/>
        <v/>
      </c>
      <c r="AM23" s="45" t="str">
        <f t="shared" si="119"/>
        <v/>
      </c>
      <c r="AN23" s="46" t="str">
        <f t="shared" si="119"/>
        <v/>
      </c>
      <c r="AO23" s="45" t="str">
        <f t="shared" si="119"/>
        <v/>
      </c>
      <c r="AP23" s="45" t="str">
        <f t="shared" si="119"/>
        <v/>
      </c>
      <c r="AQ23" s="46" t="str">
        <f t="shared" si="119"/>
        <v/>
      </c>
      <c r="AR23" s="45" t="str">
        <f>IF(AND($H23&gt;=AR$6,$G23&lt;AS$6-1),"━","")</f>
        <v/>
      </c>
      <c r="AS23" s="45" t="str">
        <f t="shared" ref="AS23:AZ23" si="120">IF(AND($H23&gt;=AS$6,$G23&lt;AT$6-1),"━","")</f>
        <v/>
      </c>
      <c r="AT23" s="46" t="str">
        <f t="shared" si="120"/>
        <v/>
      </c>
      <c r="AU23" s="45" t="str">
        <f t="shared" si="120"/>
        <v/>
      </c>
      <c r="AV23" s="45" t="str">
        <f t="shared" si="120"/>
        <v/>
      </c>
      <c r="AW23" s="46" t="str">
        <f t="shared" si="120"/>
        <v/>
      </c>
      <c r="AX23" s="45" t="str">
        <f t="shared" si="120"/>
        <v/>
      </c>
      <c r="AY23" s="45" t="str">
        <f t="shared" si="120"/>
        <v/>
      </c>
      <c r="AZ23" s="46" t="str">
        <f t="shared" si="120"/>
        <v/>
      </c>
      <c r="BA23" s="45" t="str">
        <f>IF(AND($H23&gt;=BA$6,$G23&lt;BB$6-1),"━","")</f>
        <v/>
      </c>
      <c r="BB23" s="45" t="str">
        <f t="shared" ref="BB23:BC23" si="121">IF(AND($H23&gt;=BB$6,$G23&lt;BC$6-1),"━","")</f>
        <v/>
      </c>
      <c r="BC23" s="46" t="str">
        <f t="shared" si="121"/>
        <v/>
      </c>
      <c r="BD23" s="45" t="str">
        <f>IF(AND($H23&gt;=BD$6,$G23&lt;BE$6-1),"━","")</f>
        <v/>
      </c>
      <c r="BE23" s="45" t="str">
        <f>IF(AND($H23&gt;=BE$6,$G23&lt;BF$6-1),"━","")</f>
        <v/>
      </c>
      <c r="BF23" s="46" t="str">
        <f>IF(AND($H23&gt;=BF$6,$G23&lt;BG$6-1),"━","")</f>
        <v/>
      </c>
      <c r="BG23" s="45" t="str">
        <f>IF(AND($H23&gt;=BG$6,$G23&lt;BH$6-1),"━","")</f>
        <v/>
      </c>
      <c r="BH23" s="45" t="str">
        <f>IF(AND($H23&gt;=BH$6,$G23&lt;BI$6-1),"━","")</f>
        <v/>
      </c>
      <c r="BI23" s="46" t="str">
        <f t="shared" si="20"/>
        <v/>
      </c>
      <c r="BJ23" s="45" t="str">
        <f t="shared" si="20"/>
        <v/>
      </c>
      <c r="BK23" s="45" t="str">
        <f t="shared" si="20"/>
        <v/>
      </c>
      <c r="BL23" s="46" t="str">
        <f t="shared" si="20"/>
        <v/>
      </c>
      <c r="BM23" s="45" t="str">
        <f t="shared" si="20"/>
        <v/>
      </c>
      <c r="BN23" s="45" t="str">
        <f t="shared" si="20"/>
        <v/>
      </c>
      <c r="BO23" s="46" t="str">
        <f t="shared" si="20"/>
        <v/>
      </c>
      <c r="BP23" s="45" t="str">
        <f t="shared" si="20"/>
        <v/>
      </c>
      <c r="BQ23" s="45" t="str">
        <f t="shared" si="20"/>
        <v/>
      </c>
      <c r="BR23" s="46" t="str">
        <f t="shared" si="20"/>
        <v/>
      </c>
      <c r="BS23" s="45" t="str">
        <f t="shared" si="20"/>
        <v/>
      </c>
      <c r="BT23" s="45" t="str">
        <f t="shared" si="20"/>
        <v/>
      </c>
      <c r="BU23" s="46" t="str">
        <f>IF(AND($H23&gt;=BU$6,$G23&lt;CB$6-1),"━","")</f>
        <v/>
      </c>
      <c r="BV23" s="47" t="str">
        <f t="shared" ref="BV23:CD23" si="122">IF(AND($H23&gt;=BV$6,$G23&lt;CC$6-1),"━","")</f>
        <v/>
      </c>
      <c r="BW23" s="45" t="str">
        <f t="shared" si="122"/>
        <v/>
      </c>
      <c r="BX23" s="46" t="str">
        <f t="shared" ref="BX23" si="123">IF(AND($H23&gt;=BX$6,$G23&lt;BY$6-1),"━","")</f>
        <v/>
      </c>
      <c r="BY23" s="45" t="str">
        <f t="shared" ref="BY23" si="124">IF(AND($H23&gt;=BY$6,$G23&lt;BZ$6-1),"━","")</f>
        <v/>
      </c>
      <c r="BZ23" s="45" t="str">
        <f t="shared" ref="BZ23" si="125">IF(AND($H23&gt;=BZ$6,$G23&lt;CA$6-1),"━","")</f>
        <v/>
      </c>
      <c r="CA23" s="45" t="str">
        <f t="shared" ref="CA23" si="126">IF(AND($H23&gt;=CA$6,$G23&lt;CB$6-1),"━","")</f>
        <v/>
      </c>
      <c r="CB23" s="47" t="str">
        <f t="shared" ref="CB23" si="127">IF(AND($H23&gt;=CB$6,$G23&lt;CC$6-1),"━","")</f>
        <v/>
      </c>
      <c r="CC23" s="45" t="str">
        <f t="shared" ref="CC23" si="128">IF(AND($H23&gt;=CC$6,$G23&lt;CD$6-1),"━","")</f>
        <v/>
      </c>
      <c r="CD23" s="46" t="str">
        <f t="shared" si="122"/>
        <v/>
      </c>
      <c r="CE23" s="5" t="s">
        <v>0</v>
      </c>
      <c r="CF23" s="2"/>
      <c r="CG23" s="48" t="str">
        <f>IF(OR(G23="",H23=""),"",H23-G23+1)</f>
        <v/>
      </c>
    </row>
    <row r="24" spans="1:85" ht="16.5" x14ac:dyDescent="0.2">
      <c r="A24" s="86"/>
      <c r="B24" s="117"/>
      <c r="C24" s="90"/>
      <c r="D24" s="92"/>
      <c r="E24" s="94"/>
      <c r="F24" s="108"/>
      <c r="G24" s="119"/>
      <c r="H24" s="100"/>
      <c r="I24" s="100"/>
      <c r="J24" s="100"/>
      <c r="K24" s="50" t="str">
        <f t="shared" ref="K24:BC24" si="129">IF(AND($J23&gt;=K$6,$I23&lt;L$6-1),"━","")</f>
        <v/>
      </c>
      <c r="L24" s="50" t="str">
        <f t="shared" si="129"/>
        <v/>
      </c>
      <c r="M24" s="51" t="str">
        <f t="shared" si="129"/>
        <v/>
      </c>
      <c r="N24" s="50" t="str">
        <f t="shared" si="129"/>
        <v/>
      </c>
      <c r="O24" s="50" t="str">
        <f t="shared" si="129"/>
        <v/>
      </c>
      <c r="P24" s="51" t="str">
        <f t="shared" si="129"/>
        <v/>
      </c>
      <c r="Q24" s="50" t="str">
        <f t="shared" si="129"/>
        <v/>
      </c>
      <c r="R24" s="50" t="str">
        <f t="shared" si="129"/>
        <v/>
      </c>
      <c r="S24" s="51" t="str">
        <f t="shared" si="59"/>
        <v/>
      </c>
      <c r="T24" s="50" t="str">
        <f t="shared" si="129"/>
        <v/>
      </c>
      <c r="U24" s="50" t="str">
        <f t="shared" si="129"/>
        <v/>
      </c>
      <c r="V24" s="51" t="str">
        <f t="shared" si="129"/>
        <v/>
      </c>
      <c r="W24" s="50" t="str">
        <f t="shared" si="129"/>
        <v/>
      </c>
      <c r="X24" s="50" t="str">
        <f t="shared" si="129"/>
        <v/>
      </c>
      <c r="Y24" s="51" t="str">
        <f t="shared" si="129"/>
        <v/>
      </c>
      <c r="Z24" s="50" t="str">
        <f t="shared" si="129"/>
        <v/>
      </c>
      <c r="AA24" s="50" t="str">
        <f t="shared" si="129"/>
        <v/>
      </c>
      <c r="AB24" s="51" t="str">
        <f t="shared" si="129"/>
        <v/>
      </c>
      <c r="AC24" s="50" t="str">
        <f t="shared" si="129"/>
        <v/>
      </c>
      <c r="AD24" s="50" t="str">
        <f t="shared" si="129"/>
        <v/>
      </c>
      <c r="AE24" s="51" t="str">
        <f t="shared" si="129"/>
        <v/>
      </c>
      <c r="AF24" s="50" t="str">
        <f t="shared" si="129"/>
        <v/>
      </c>
      <c r="AG24" s="50" t="str">
        <f t="shared" si="129"/>
        <v/>
      </c>
      <c r="AH24" s="51" t="str">
        <f t="shared" si="129"/>
        <v/>
      </c>
      <c r="AI24" s="50" t="str">
        <f t="shared" si="129"/>
        <v/>
      </c>
      <c r="AJ24" s="50" t="str">
        <f t="shared" si="129"/>
        <v/>
      </c>
      <c r="AK24" s="51" t="str">
        <f t="shared" si="129"/>
        <v/>
      </c>
      <c r="AL24" s="50" t="str">
        <f t="shared" si="129"/>
        <v/>
      </c>
      <c r="AM24" s="50" t="str">
        <f t="shared" si="129"/>
        <v/>
      </c>
      <c r="AN24" s="51" t="str">
        <f t="shared" si="129"/>
        <v/>
      </c>
      <c r="AO24" s="50" t="str">
        <f t="shared" si="129"/>
        <v/>
      </c>
      <c r="AP24" s="50" t="str">
        <f t="shared" si="129"/>
        <v/>
      </c>
      <c r="AQ24" s="51" t="str">
        <f t="shared" si="129"/>
        <v/>
      </c>
      <c r="AR24" s="50" t="str">
        <f t="shared" si="129"/>
        <v/>
      </c>
      <c r="AS24" s="50" t="str">
        <f t="shared" si="129"/>
        <v/>
      </c>
      <c r="AT24" s="51" t="str">
        <f t="shared" si="129"/>
        <v/>
      </c>
      <c r="AU24" s="50" t="str">
        <f t="shared" si="129"/>
        <v/>
      </c>
      <c r="AV24" s="50" t="str">
        <f t="shared" si="129"/>
        <v/>
      </c>
      <c r="AW24" s="51" t="str">
        <f t="shared" si="129"/>
        <v/>
      </c>
      <c r="AX24" s="50" t="str">
        <f t="shared" si="129"/>
        <v/>
      </c>
      <c r="AY24" s="50" t="str">
        <f t="shared" si="129"/>
        <v/>
      </c>
      <c r="AZ24" s="51" t="str">
        <f t="shared" si="129"/>
        <v/>
      </c>
      <c r="BA24" s="50" t="str">
        <f t="shared" si="129"/>
        <v/>
      </c>
      <c r="BB24" s="50" t="str">
        <f t="shared" si="129"/>
        <v/>
      </c>
      <c r="BC24" s="51" t="str">
        <f t="shared" si="129"/>
        <v/>
      </c>
      <c r="BD24" s="50" t="str">
        <f>IF(AND($J23&gt;=BD$6,$I23&lt;BE$6-1),"━","")</f>
        <v/>
      </c>
      <c r="BE24" s="50" t="str">
        <f t="shared" ref="BE24:BT24" si="130">IF(AND($J23&gt;=BE$6,$I23&lt;BF$6-1),"━","")</f>
        <v/>
      </c>
      <c r="BF24" s="51" t="str">
        <f t="shared" si="130"/>
        <v/>
      </c>
      <c r="BG24" s="50" t="str">
        <f t="shared" si="130"/>
        <v/>
      </c>
      <c r="BH24" s="50" t="str">
        <f t="shared" si="130"/>
        <v/>
      </c>
      <c r="BI24" s="51" t="str">
        <f t="shared" si="130"/>
        <v/>
      </c>
      <c r="BJ24" s="50" t="str">
        <f t="shared" si="130"/>
        <v/>
      </c>
      <c r="BK24" s="50" t="str">
        <f t="shared" si="130"/>
        <v/>
      </c>
      <c r="BL24" s="51" t="str">
        <f t="shared" si="130"/>
        <v/>
      </c>
      <c r="BM24" s="50" t="str">
        <f t="shared" si="130"/>
        <v/>
      </c>
      <c r="BN24" s="50" t="str">
        <f t="shared" si="130"/>
        <v/>
      </c>
      <c r="BO24" s="51" t="str">
        <f t="shared" si="130"/>
        <v/>
      </c>
      <c r="BP24" s="50" t="str">
        <f t="shared" si="130"/>
        <v/>
      </c>
      <c r="BQ24" s="50" t="str">
        <f t="shared" si="130"/>
        <v/>
      </c>
      <c r="BR24" s="51" t="str">
        <f t="shared" si="130"/>
        <v/>
      </c>
      <c r="BS24" s="50" t="str">
        <f t="shared" si="130"/>
        <v/>
      </c>
      <c r="BT24" s="50" t="str">
        <f t="shared" si="130"/>
        <v/>
      </c>
      <c r="BU24" s="51" t="str">
        <f t="shared" ref="BU24" si="131">IF(AND($J23&gt;=BU$6,$I23&lt;CB$6-1),"━","")</f>
        <v/>
      </c>
      <c r="BV24" s="52" t="str">
        <f t="shared" ref="BV24:CD24" si="132">IF(AND($J23&gt;=BV$6,$I23&lt;BW$6-1),"━","")</f>
        <v/>
      </c>
      <c r="BW24" s="52" t="str">
        <f t="shared" si="132"/>
        <v/>
      </c>
      <c r="BX24" s="53" t="str">
        <f t="shared" si="132"/>
        <v/>
      </c>
      <c r="BY24" s="52" t="str">
        <f t="shared" si="132"/>
        <v/>
      </c>
      <c r="BZ24" s="52" t="str">
        <f t="shared" si="132"/>
        <v/>
      </c>
      <c r="CA24" s="53" t="str">
        <f t="shared" si="132"/>
        <v/>
      </c>
      <c r="CB24" s="52" t="str">
        <f t="shared" si="132"/>
        <v/>
      </c>
      <c r="CC24" s="52" t="str">
        <f t="shared" si="132"/>
        <v/>
      </c>
      <c r="CD24" s="53" t="str">
        <f t="shared" si="132"/>
        <v/>
      </c>
      <c r="CE24" s="5" t="s">
        <v>0</v>
      </c>
      <c r="CF24" s="2"/>
      <c r="CG24" s="54" t="str">
        <f>IF(OR(I23="",J23=""),"",J23-I23+1)</f>
        <v/>
      </c>
    </row>
    <row r="25" spans="1:85" ht="16.5" x14ac:dyDescent="0.2">
      <c r="A25" s="85">
        <v>10</v>
      </c>
      <c r="B25" s="87"/>
      <c r="C25" s="89"/>
      <c r="D25" s="91"/>
      <c r="E25" s="93"/>
      <c r="F25" s="107"/>
      <c r="G25" s="118"/>
      <c r="H25" s="99"/>
      <c r="I25" s="99"/>
      <c r="J25" s="99"/>
      <c r="K25" s="45" t="str">
        <f t="shared" ref="K25:AQ25" si="133">IF(AND($H25&gt;=K$6,$G25&lt;L$6-1),"━","")</f>
        <v/>
      </c>
      <c r="L25" s="45" t="str">
        <f t="shared" si="133"/>
        <v/>
      </c>
      <c r="M25" s="46" t="str">
        <f t="shared" si="133"/>
        <v/>
      </c>
      <c r="N25" s="45" t="str">
        <f t="shared" si="133"/>
        <v/>
      </c>
      <c r="O25" s="45" t="str">
        <f t="shared" si="133"/>
        <v/>
      </c>
      <c r="P25" s="46" t="str">
        <f t="shared" si="133"/>
        <v/>
      </c>
      <c r="Q25" s="45" t="str">
        <f t="shared" si="133"/>
        <v/>
      </c>
      <c r="R25" s="45" t="str">
        <f t="shared" si="133"/>
        <v/>
      </c>
      <c r="S25" s="46" t="str">
        <f t="shared" si="49"/>
        <v/>
      </c>
      <c r="T25" s="45" t="str">
        <f t="shared" si="133"/>
        <v/>
      </c>
      <c r="U25" s="45" t="str">
        <f t="shared" si="133"/>
        <v/>
      </c>
      <c r="V25" s="46" t="str">
        <f t="shared" si="133"/>
        <v/>
      </c>
      <c r="W25" s="45" t="str">
        <f t="shared" si="133"/>
        <v/>
      </c>
      <c r="X25" s="45" t="str">
        <f t="shared" si="133"/>
        <v/>
      </c>
      <c r="Y25" s="46" t="str">
        <f t="shared" si="133"/>
        <v/>
      </c>
      <c r="Z25" s="45" t="str">
        <f t="shared" si="133"/>
        <v/>
      </c>
      <c r="AA25" s="45" t="str">
        <f t="shared" si="133"/>
        <v/>
      </c>
      <c r="AB25" s="46" t="str">
        <f t="shared" si="133"/>
        <v/>
      </c>
      <c r="AC25" s="45" t="str">
        <f t="shared" si="133"/>
        <v/>
      </c>
      <c r="AD25" s="45" t="str">
        <f t="shared" si="133"/>
        <v/>
      </c>
      <c r="AE25" s="46" t="str">
        <f t="shared" si="133"/>
        <v/>
      </c>
      <c r="AF25" s="45" t="str">
        <f t="shared" si="133"/>
        <v/>
      </c>
      <c r="AG25" s="45" t="str">
        <f t="shared" si="133"/>
        <v/>
      </c>
      <c r="AH25" s="46" t="str">
        <f t="shared" si="133"/>
        <v/>
      </c>
      <c r="AI25" s="45" t="str">
        <f t="shared" si="133"/>
        <v/>
      </c>
      <c r="AJ25" s="45" t="str">
        <f t="shared" si="133"/>
        <v/>
      </c>
      <c r="AK25" s="46" t="str">
        <f t="shared" si="133"/>
        <v/>
      </c>
      <c r="AL25" s="45" t="str">
        <f t="shared" si="133"/>
        <v/>
      </c>
      <c r="AM25" s="45" t="str">
        <f t="shared" si="133"/>
        <v/>
      </c>
      <c r="AN25" s="46" t="str">
        <f t="shared" si="133"/>
        <v/>
      </c>
      <c r="AO25" s="45" t="str">
        <f t="shared" si="133"/>
        <v/>
      </c>
      <c r="AP25" s="45" t="str">
        <f t="shared" si="133"/>
        <v/>
      </c>
      <c r="AQ25" s="46" t="str">
        <f t="shared" si="133"/>
        <v/>
      </c>
      <c r="AR25" s="45" t="str">
        <f>IF(AND($H25&gt;=AR$6,$G25&lt;AS$6-1),"━","")</f>
        <v/>
      </c>
      <c r="AS25" s="45" t="str">
        <f t="shared" ref="AS25:AZ25" si="134">IF(AND($H25&gt;=AS$6,$G25&lt;AT$6-1),"━","")</f>
        <v/>
      </c>
      <c r="AT25" s="46" t="str">
        <f t="shared" si="134"/>
        <v/>
      </c>
      <c r="AU25" s="45" t="str">
        <f t="shared" si="134"/>
        <v/>
      </c>
      <c r="AV25" s="45" t="str">
        <f t="shared" si="134"/>
        <v/>
      </c>
      <c r="AW25" s="46" t="str">
        <f t="shared" si="134"/>
        <v/>
      </c>
      <c r="AX25" s="45" t="str">
        <f t="shared" si="134"/>
        <v/>
      </c>
      <c r="AY25" s="45" t="str">
        <f t="shared" si="134"/>
        <v/>
      </c>
      <c r="AZ25" s="46" t="str">
        <f t="shared" si="134"/>
        <v/>
      </c>
      <c r="BA25" s="45" t="str">
        <f>IF(AND($H25&gt;=BA$6,$G25&lt;BB$6-1),"━","")</f>
        <v/>
      </c>
      <c r="BB25" s="45" t="str">
        <f t="shared" ref="BB25:BC25" si="135">IF(AND($H25&gt;=BB$6,$G25&lt;BC$6-1),"━","")</f>
        <v/>
      </c>
      <c r="BC25" s="46" t="str">
        <f t="shared" si="135"/>
        <v/>
      </c>
      <c r="BD25" s="45" t="str">
        <f>IF(AND($H25&gt;=BD$6,$G25&lt;BE$6-1),"━","")</f>
        <v/>
      </c>
      <c r="BE25" s="45" t="str">
        <f>IF(AND($H25&gt;=BE$6,$G25&lt;BF$6-1),"━","")</f>
        <v/>
      </c>
      <c r="BF25" s="46" t="str">
        <f>IF(AND($H25&gt;=BF$6,$G25&lt;BG$6-1),"━","")</f>
        <v/>
      </c>
      <c r="BG25" s="45" t="str">
        <f>IF(AND($H25&gt;=BG$6,$G25&lt;BH$6-1),"━","")</f>
        <v/>
      </c>
      <c r="BH25" s="45" t="str">
        <f>IF(AND($H25&gt;=BH$6,$G25&lt;BI$6-1),"━","")</f>
        <v/>
      </c>
      <c r="BI25" s="46" t="str">
        <f t="shared" si="20"/>
        <v/>
      </c>
      <c r="BJ25" s="45" t="str">
        <f t="shared" si="20"/>
        <v/>
      </c>
      <c r="BK25" s="45" t="str">
        <f t="shared" si="20"/>
        <v/>
      </c>
      <c r="BL25" s="46" t="str">
        <f t="shared" si="20"/>
        <v/>
      </c>
      <c r="BM25" s="45" t="str">
        <f t="shared" si="20"/>
        <v/>
      </c>
      <c r="BN25" s="45" t="str">
        <f t="shared" si="20"/>
        <v/>
      </c>
      <c r="BO25" s="46" t="str">
        <f t="shared" si="20"/>
        <v/>
      </c>
      <c r="BP25" s="45" t="str">
        <f t="shared" si="20"/>
        <v/>
      </c>
      <c r="BQ25" s="45" t="str">
        <f t="shared" si="20"/>
        <v/>
      </c>
      <c r="BR25" s="46" t="str">
        <f t="shared" si="20"/>
        <v/>
      </c>
      <c r="BS25" s="45" t="str">
        <f t="shared" si="20"/>
        <v/>
      </c>
      <c r="BT25" s="45" t="str">
        <f t="shared" si="20"/>
        <v/>
      </c>
      <c r="BU25" s="46" t="str">
        <f>IF(AND($H25&gt;=BU$6,$G25&lt;CB$6-1),"━","")</f>
        <v/>
      </c>
      <c r="BV25" s="47" t="str">
        <f t="shared" ref="BV25:CD25" si="136">IF(AND($H25&gt;=BV$6,$G25&lt;CC$6-1),"━","")</f>
        <v/>
      </c>
      <c r="BW25" s="45" t="str">
        <f t="shared" si="136"/>
        <v/>
      </c>
      <c r="BX25" s="46" t="str">
        <f t="shared" ref="BX25" si="137">IF(AND($H25&gt;=BX$6,$G25&lt;BY$6-1),"━","")</f>
        <v/>
      </c>
      <c r="BY25" s="45" t="str">
        <f t="shared" ref="BY25" si="138">IF(AND($H25&gt;=BY$6,$G25&lt;BZ$6-1),"━","")</f>
        <v/>
      </c>
      <c r="BZ25" s="45" t="str">
        <f t="shared" ref="BZ25" si="139">IF(AND($H25&gt;=BZ$6,$G25&lt;CA$6-1),"━","")</f>
        <v/>
      </c>
      <c r="CA25" s="45" t="str">
        <f t="shared" ref="CA25" si="140">IF(AND($H25&gt;=CA$6,$G25&lt;CB$6-1),"━","")</f>
        <v/>
      </c>
      <c r="CB25" s="47" t="str">
        <f t="shared" ref="CB25" si="141">IF(AND($H25&gt;=CB$6,$G25&lt;CC$6-1),"━","")</f>
        <v/>
      </c>
      <c r="CC25" s="45" t="str">
        <f t="shared" ref="CC25" si="142">IF(AND($H25&gt;=CC$6,$G25&lt;CD$6-1),"━","")</f>
        <v/>
      </c>
      <c r="CD25" s="46" t="str">
        <f t="shared" si="136"/>
        <v/>
      </c>
      <c r="CE25" s="5" t="s">
        <v>0</v>
      </c>
      <c r="CF25" s="2"/>
      <c r="CG25" s="48" t="str">
        <f>IF(OR(G25="",H25=""),"",H25-G25+1)</f>
        <v/>
      </c>
    </row>
    <row r="26" spans="1:85" ht="16.5" x14ac:dyDescent="0.2">
      <c r="A26" s="86"/>
      <c r="B26" s="117"/>
      <c r="C26" s="90"/>
      <c r="D26" s="92"/>
      <c r="E26" s="94"/>
      <c r="F26" s="108"/>
      <c r="G26" s="119"/>
      <c r="H26" s="100"/>
      <c r="I26" s="100"/>
      <c r="J26" s="100"/>
      <c r="K26" s="50" t="str">
        <f t="shared" ref="K26:BC26" si="143">IF(AND($J25&gt;=K$6,$I25&lt;L$6-1),"━","")</f>
        <v/>
      </c>
      <c r="L26" s="50" t="str">
        <f t="shared" si="143"/>
        <v/>
      </c>
      <c r="M26" s="51" t="str">
        <f t="shared" si="143"/>
        <v/>
      </c>
      <c r="N26" s="50" t="str">
        <f t="shared" si="143"/>
        <v/>
      </c>
      <c r="O26" s="50" t="str">
        <f t="shared" si="143"/>
        <v/>
      </c>
      <c r="P26" s="51" t="str">
        <f t="shared" si="143"/>
        <v/>
      </c>
      <c r="Q26" s="50" t="str">
        <f t="shared" si="143"/>
        <v/>
      </c>
      <c r="R26" s="50" t="str">
        <f t="shared" si="143"/>
        <v/>
      </c>
      <c r="S26" s="51" t="str">
        <f t="shared" si="59"/>
        <v/>
      </c>
      <c r="T26" s="50" t="str">
        <f t="shared" si="143"/>
        <v/>
      </c>
      <c r="U26" s="50" t="str">
        <f t="shared" si="143"/>
        <v/>
      </c>
      <c r="V26" s="51" t="str">
        <f t="shared" si="143"/>
        <v/>
      </c>
      <c r="W26" s="50" t="str">
        <f t="shared" si="143"/>
        <v/>
      </c>
      <c r="X26" s="50" t="str">
        <f t="shared" si="143"/>
        <v/>
      </c>
      <c r="Y26" s="51" t="str">
        <f t="shared" si="143"/>
        <v/>
      </c>
      <c r="Z26" s="50" t="str">
        <f t="shared" si="143"/>
        <v/>
      </c>
      <c r="AA26" s="50" t="str">
        <f t="shared" si="143"/>
        <v/>
      </c>
      <c r="AB26" s="51" t="str">
        <f t="shared" si="143"/>
        <v/>
      </c>
      <c r="AC26" s="50" t="str">
        <f t="shared" si="143"/>
        <v/>
      </c>
      <c r="AD26" s="50" t="str">
        <f t="shared" si="143"/>
        <v/>
      </c>
      <c r="AE26" s="51" t="str">
        <f t="shared" si="143"/>
        <v/>
      </c>
      <c r="AF26" s="50" t="str">
        <f t="shared" si="143"/>
        <v/>
      </c>
      <c r="AG26" s="50" t="str">
        <f t="shared" si="143"/>
        <v/>
      </c>
      <c r="AH26" s="51" t="str">
        <f t="shared" si="143"/>
        <v/>
      </c>
      <c r="AI26" s="50" t="str">
        <f t="shared" si="143"/>
        <v/>
      </c>
      <c r="AJ26" s="50" t="str">
        <f t="shared" si="143"/>
        <v/>
      </c>
      <c r="AK26" s="51" t="str">
        <f t="shared" si="143"/>
        <v/>
      </c>
      <c r="AL26" s="50" t="str">
        <f t="shared" si="143"/>
        <v/>
      </c>
      <c r="AM26" s="50" t="str">
        <f t="shared" si="143"/>
        <v/>
      </c>
      <c r="AN26" s="51" t="str">
        <f t="shared" si="143"/>
        <v/>
      </c>
      <c r="AO26" s="50" t="str">
        <f t="shared" si="143"/>
        <v/>
      </c>
      <c r="AP26" s="50" t="str">
        <f t="shared" si="143"/>
        <v/>
      </c>
      <c r="AQ26" s="51" t="str">
        <f t="shared" si="143"/>
        <v/>
      </c>
      <c r="AR26" s="50" t="str">
        <f t="shared" si="143"/>
        <v/>
      </c>
      <c r="AS26" s="50" t="str">
        <f t="shared" si="143"/>
        <v/>
      </c>
      <c r="AT26" s="51" t="str">
        <f t="shared" si="143"/>
        <v/>
      </c>
      <c r="AU26" s="50" t="str">
        <f t="shared" si="143"/>
        <v/>
      </c>
      <c r="AV26" s="50" t="str">
        <f t="shared" si="143"/>
        <v/>
      </c>
      <c r="AW26" s="51" t="str">
        <f t="shared" si="143"/>
        <v/>
      </c>
      <c r="AX26" s="50" t="str">
        <f t="shared" si="143"/>
        <v/>
      </c>
      <c r="AY26" s="50" t="str">
        <f t="shared" si="143"/>
        <v/>
      </c>
      <c r="AZ26" s="51" t="str">
        <f t="shared" si="143"/>
        <v/>
      </c>
      <c r="BA26" s="50" t="str">
        <f t="shared" si="143"/>
        <v/>
      </c>
      <c r="BB26" s="50" t="str">
        <f t="shared" si="143"/>
        <v/>
      </c>
      <c r="BC26" s="51" t="str">
        <f t="shared" si="143"/>
        <v/>
      </c>
      <c r="BD26" s="50" t="str">
        <f>IF(AND($J25&gt;=BD$6,$I25&lt;BE$6-1),"━","")</f>
        <v/>
      </c>
      <c r="BE26" s="50" t="str">
        <f t="shared" ref="BE26:BT26" si="144">IF(AND($J25&gt;=BE$6,$I25&lt;BF$6-1),"━","")</f>
        <v/>
      </c>
      <c r="BF26" s="51" t="str">
        <f t="shared" si="144"/>
        <v/>
      </c>
      <c r="BG26" s="50" t="str">
        <f t="shared" si="144"/>
        <v/>
      </c>
      <c r="BH26" s="50" t="str">
        <f t="shared" si="144"/>
        <v/>
      </c>
      <c r="BI26" s="51" t="str">
        <f t="shared" si="144"/>
        <v/>
      </c>
      <c r="BJ26" s="50" t="str">
        <f t="shared" si="144"/>
        <v/>
      </c>
      <c r="BK26" s="50" t="str">
        <f t="shared" si="144"/>
        <v/>
      </c>
      <c r="BL26" s="51" t="str">
        <f t="shared" si="144"/>
        <v/>
      </c>
      <c r="BM26" s="50" t="str">
        <f t="shared" si="144"/>
        <v/>
      </c>
      <c r="BN26" s="50" t="str">
        <f t="shared" si="144"/>
        <v/>
      </c>
      <c r="BO26" s="51" t="str">
        <f t="shared" si="144"/>
        <v/>
      </c>
      <c r="BP26" s="50" t="str">
        <f t="shared" si="144"/>
        <v/>
      </c>
      <c r="BQ26" s="50" t="str">
        <f t="shared" si="144"/>
        <v/>
      </c>
      <c r="BR26" s="51" t="str">
        <f t="shared" si="144"/>
        <v/>
      </c>
      <c r="BS26" s="56" t="str">
        <f t="shared" si="144"/>
        <v/>
      </c>
      <c r="BT26" s="50" t="str">
        <f t="shared" si="144"/>
        <v/>
      </c>
      <c r="BU26" s="51" t="str">
        <f t="shared" ref="BU26" si="145">IF(AND($J25&gt;=BU$6,$I25&lt;CB$6-1),"━","")</f>
        <v/>
      </c>
      <c r="BV26" s="52" t="str">
        <f t="shared" ref="BV26:CD26" si="146">IF(AND($J25&gt;=BV$6,$I25&lt;BW$6-1),"━","")</f>
        <v/>
      </c>
      <c r="BW26" s="52" t="str">
        <f t="shared" si="146"/>
        <v/>
      </c>
      <c r="BX26" s="53" t="str">
        <f t="shared" si="146"/>
        <v/>
      </c>
      <c r="BY26" s="52" t="str">
        <f t="shared" si="146"/>
        <v/>
      </c>
      <c r="BZ26" s="52" t="str">
        <f t="shared" si="146"/>
        <v/>
      </c>
      <c r="CA26" s="53" t="str">
        <f t="shared" si="146"/>
        <v/>
      </c>
      <c r="CB26" s="52" t="str">
        <f t="shared" si="146"/>
        <v/>
      </c>
      <c r="CC26" s="52" t="str">
        <f t="shared" si="146"/>
        <v/>
      </c>
      <c r="CD26" s="53" t="str">
        <f t="shared" si="146"/>
        <v/>
      </c>
      <c r="CE26" s="5" t="s">
        <v>0</v>
      </c>
      <c r="CF26" s="2"/>
      <c r="CG26" s="54" t="str">
        <f>IF(OR(I25="",J25=""),"",J25-I25+1)</f>
        <v/>
      </c>
    </row>
    <row r="27" spans="1:85" ht="16.5" x14ac:dyDescent="0.2">
      <c r="A27" s="85">
        <v>11</v>
      </c>
      <c r="B27" s="87"/>
      <c r="C27" s="89"/>
      <c r="D27" s="91"/>
      <c r="E27" s="93"/>
      <c r="F27" s="95"/>
      <c r="G27" s="118"/>
      <c r="H27" s="99"/>
      <c r="I27" s="99"/>
      <c r="J27" s="99"/>
      <c r="K27" s="45" t="str">
        <f t="shared" ref="K27:AQ27" si="147">IF(AND($H27&gt;=K$6,$G27&lt;L$6-1),"━","")</f>
        <v/>
      </c>
      <c r="L27" s="45" t="str">
        <f t="shared" si="147"/>
        <v/>
      </c>
      <c r="M27" s="46" t="str">
        <f t="shared" si="147"/>
        <v/>
      </c>
      <c r="N27" s="45" t="str">
        <f t="shared" si="147"/>
        <v/>
      </c>
      <c r="O27" s="45" t="str">
        <f t="shared" si="147"/>
        <v/>
      </c>
      <c r="P27" s="46" t="str">
        <f t="shared" si="147"/>
        <v/>
      </c>
      <c r="Q27" s="45" t="str">
        <f t="shared" si="147"/>
        <v/>
      </c>
      <c r="R27" s="45" t="str">
        <f t="shared" si="147"/>
        <v/>
      </c>
      <c r="S27" s="46" t="str">
        <f t="shared" si="49"/>
        <v/>
      </c>
      <c r="T27" s="45" t="str">
        <f t="shared" si="147"/>
        <v/>
      </c>
      <c r="U27" s="45" t="str">
        <f t="shared" si="147"/>
        <v/>
      </c>
      <c r="V27" s="46" t="str">
        <f t="shared" si="147"/>
        <v/>
      </c>
      <c r="W27" s="45" t="str">
        <f t="shared" si="147"/>
        <v/>
      </c>
      <c r="X27" s="45" t="str">
        <f t="shared" si="147"/>
        <v/>
      </c>
      <c r="Y27" s="46" t="str">
        <f t="shared" si="147"/>
        <v/>
      </c>
      <c r="Z27" s="45" t="str">
        <f t="shared" si="147"/>
        <v/>
      </c>
      <c r="AA27" s="45" t="str">
        <f t="shared" si="147"/>
        <v/>
      </c>
      <c r="AB27" s="46" t="str">
        <f t="shared" si="147"/>
        <v/>
      </c>
      <c r="AC27" s="45" t="str">
        <f t="shared" si="147"/>
        <v/>
      </c>
      <c r="AD27" s="45" t="str">
        <f t="shared" si="147"/>
        <v/>
      </c>
      <c r="AE27" s="46" t="str">
        <f t="shared" si="147"/>
        <v/>
      </c>
      <c r="AF27" s="45" t="str">
        <f t="shared" si="147"/>
        <v/>
      </c>
      <c r="AG27" s="45" t="str">
        <f t="shared" si="147"/>
        <v/>
      </c>
      <c r="AH27" s="46" t="str">
        <f t="shared" si="147"/>
        <v/>
      </c>
      <c r="AI27" s="45" t="str">
        <f t="shared" si="147"/>
        <v/>
      </c>
      <c r="AJ27" s="45" t="str">
        <f t="shared" si="147"/>
        <v/>
      </c>
      <c r="AK27" s="46" t="str">
        <f t="shared" si="147"/>
        <v/>
      </c>
      <c r="AL27" s="45" t="str">
        <f t="shared" si="147"/>
        <v/>
      </c>
      <c r="AM27" s="45" t="str">
        <f t="shared" si="147"/>
        <v/>
      </c>
      <c r="AN27" s="46" t="str">
        <f t="shared" si="147"/>
        <v/>
      </c>
      <c r="AO27" s="45" t="str">
        <f t="shared" si="147"/>
        <v/>
      </c>
      <c r="AP27" s="45" t="str">
        <f t="shared" si="147"/>
        <v/>
      </c>
      <c r="AQ27" s="46" t="str">
        <f t="shared" si="147"/>
        <v/>
      </c>
      <c r="AR27" s="45" t="str">
        <f>IF(AND($H27&gt;=AR$6,$G27&lt;AS$6-1),"━","")</f>
        <v/>
      </c>
      <c r="AS27" s="45" t="str">
        <f t="shared" ref="AS27:AZ27" si="148">IF(AND($H27&gt;=AS$6,$G27&lt;AT$6-1),"━","")</f>
        <v/>
      </c>
      <c r="AT27" s="46" t="str">
        <f t="shared" si="148"/>
        <v/>
      </c>
      <c r="AU27" s="45" t="str">
        <f t="shared" si="148"/>
        <v/>
      </c>
      <c r="AV27" s="45" t="str">
        <f t="shared" si="148"/>
        <v/>
      </c>
      <c r="AW27" s="46" t="str">
        <f t="shared" si="148"/>
        <v/>
      </c>
      <c r="AX27" s="45" t="str">
        <f t="shared" si="148"/>
        <v/>
      </c>
      <c r="AY27" s="45" t="str">
        <f t="shared" si="148"/>
        <v/>
      </c>
      <c r="AZ27" s="46" t="str">
        <f t="shared" si="148"/>
        <v/>
      </c>
      <c r="BA27" s="45" t="str">
        <f>IF(AND($H27&gt;=BA$6,$G27&lt;BB$6-1),"━","")</f>
        <v/>
      </c>
      <c r="BB27" s="45" t="str">
        <f t="shared" ref="BB27:BC27" si="149">IF(AND($H27&gt;=BB$6,$G27&lt;BC$6-1),"━","")</f>
        <v/>
      </c>
      <c r="BC27" s="46" t="str">
        <f t="shared" si="149"/>
        <v/>
      </c>
      <c r="BD27" s="45" t="str">
        <f>IF(AND($H27&gt;=BD$6,$G27&lt;BE$6-1),"━","")</f>
        <v/>
      </c>
      <c r="BE27" s="45" t="str">
        <f>IF(AND($H27&gt;=BE$6,$G27&lt;BF$6-1),"━","")</f>
        <v/>
      </c>
      <c r="BF27" s="46" t="str">
        <f>IF(AND($H27&gt;=BF$6,$G27&lt;BG$6-1),"━","")</f>
        <v/>
      </c>
      <c r="BG27" s="45" t="str">
        <f>IF(AND($H27&gt;=BG$6,$G27&lt;BH$6-1),"━","")</f>
        <v/>
      </c>
      <c r="BH27" s="45" t="str">
        <f>IF(AND($H27&gt;=BH$6,$G27&lt;BI$6-1),"━","")</f>
        <v/>
      </c>
      <c r="BI27" s="46" t="str">
        <f t="shared" si="20"/>
        <v/>
      </c>
      <c r="BJ27" s="45" t="str">
        <f t="shared" si="20"/>
        <v/>
      </c>
      <c r="BK27" s="45" t="str">
        <f t="shared" si="20"/>
        <v/>
      </c>
      <c r="BL27" s="46" t="str">
        <f t="shared" si="20"/>
        <v/>
      </c>
      <c r="BM27" s="45" t="str">
        <f t="shared" si="20"/>
        <v/>
      </c>
      <c r="BN27" s="45" t="str">
        <f t="shared" si="20"/>
        <v/>
      </c>
      <c r="BO27" s="46" t="str">
        <f t="shared" si="20"/>
        <v/>
      </c>
      <c r="BP27" s="45" t="str">
        <f t="shared" si="20"/>
        <v/>
      </c>
      <c r="BQ27" s="45" t="str">
        <f t="shared" si="20"/>
        <v/>
      </c>
      <c r="BR27" s="46" t="str">
        <f t="shared" si="20"/>
        <v/>
      </c>
      <c r="BS27" s="45" t="str">
        <f t="shared" si="20"/>
        <v/>
      </c>
      <c r="BT27" s="45" t="str">
        <f t="shared" si="20"/>
        <v/>
      </c>
      <c r="BU27" s="46" t="str">
        <f>IF(AND($H27&gt;=BU$6,$G27&lt;CB$6-1),"━","")</f>
        <v/>
      </c>
      <c r="BV27" s="45" t="str">
        <f t="shared" ref="BV27:CD27" si="150">IF(AND($H27&gt;=BV$6,$G27&lt;CC$6-1),"━","")</f>
        <v/>
      </c>
      <c r="BW27" s="45" t="str">
        <f t="shared" si="150"/>
        <v/>
      </c>
      <c r="BX27" s="46" t="str">
        <f t="shared" ref="BX27" si="151">IF(AND($H27&gt;=BX$6,$G27&lt;BY$6-1),"━","")</f>
        <v/>
      </c>
      <c r="BY27" s="45" t="str">
        <f t="shared" ref="BY27" si="152">IF(AND($H27&gt;=BY$6,$G27&lt;BZ$6-1),"━","")</f>
        <v/>
      </c>
      <c r="BZ27" s="45" t="str">
        <f t="shared" ref="BZ27" si="153">IF(AND($H27&gt;=BZ$6,$G27&lt;CA$6-1),"━","")</f>
        <v/>
      </c>
      <c r="CA27" s="45" t="str">
        <f t="shared" ref="CA27" si="154">IF(AND($H27&gt;=CA$6,$G27&lt;CB$6-1),"━","")</f>
        <v/>
      </c>
      <c r="CB27" s="47" t="str">
        <f t="shared" ref="CB27" si="155">IF(AND($H27&gt;=CB$6,$G27&lt;CC$6-1),"━","")</f>
        <v/>
      </c>
      <c r="CC27" s="45" t="str">
        <f t="shared" ref="CC27" si="156">IF(AND($H27&gt;=CC$6,$G27&lt;CD$6-1),"━","")</f>
        <v/>
      </c>
      <c r="CD27" s="46" t="str">
        <f t="shared" si="150"/>
        <v/>
      </c>
      <c r="CE27" s="5" t="s">
        <v>0</v>
      </c>
      <c r="CF27" s="2"/>
      <c r="CG27" s="48" t="str">
        <f>IF(OR(G27="",H27=""),"",H27-G27+1)</f>
        <v/>
      </c>
    </row>
    <row r="28" spans="1:85" ht="16.5" x14ac:dyDescent="0.2">
      <c r="A28" s="86"/>
      <c r="B28" s="117"/>
      <c r="C28" s="90"/>
      <c r="D28" s="92"/>
      <c r="E28" s="94"/>
      <c r="F28" s="96"/>
      <c r="G28" s="119"/>
      <c r="H28" s="100"/>
      <c r="I28" s="100"/>
      <c r="J28" s="100"/>
      <c r="K28" s="50" t="str">
        <f t="shared" ref="K28:BC28" si="157">IF(AND($J27&gt;=K$6,$I27&lt;L$6-1),"━","")</f>
        <v/>
      </c>
      <c r="L28" s="50" t="str">
        <f t="shared" si="157"/>
        <v/>
      </c>
      <c r="M28" s="51" t="str">
        <f t="shared" si="157"/>
        <v/>
      </c>
      <c r="N28" s="50" t="str">
        <f t="shared" si="157"/>
        <v/>
      </c>
      <c r="O28" s="50" t="str">
        <f t="shared" si="157"/>
        <v/>
      </c>
      <c r="P28" s="51" t="str">
        <f t="shared" si="157"/>
        <v/>
      </c>
      <c r="Q28" s="50" t="str">
        <f t="shared" si="157"/>
        <v/>
      </c>
      <c r="R28" s="50" t="str">
        <f t="shared" si="157"/>
        <v/>
      </c>
      <c r="S28" s="51" t="str">
        <f t="shared" si="59"/>
        <v/>
      </c>
      <c r="T28" s="50" t="str">
        <f t="shared" si="157"/>
        <v/>
      </c>
      <c r="U28" s="50" t="str">
        <f t="shared" si="157"/>
        <v/>
      </c>
      <c r="V28" s="51" t="str">
        <f t="shared" si="157"/>
        <v/>
      </c>
      <c r="W28" s="50" t="str">
        <f t="shared" si="157"/>
        <v/>
      </c>
      <c r="X28" s="50" t="str">
        <f t="shared" si="157"/>
        <v/>
      </c>
      <c r="Y28" s="51" t="str">
        <f t="shared" si="157"/>
        <v/>
      </c>
      <c r="Z28" s="50" t="str">
        <f t="shared" si="157"/>
        <v/>
      </c>
      <c r="AA28" s="50" t="str">
        <f t="shared" si="157"/>
        <v/>
      </c>
      <c r="AB28" s="51" t="str">
        <f t="shared" si="157"/>
        <v/>
      </c>
      <c r="AC28" s="50" t="str">
        <f t="shared" si="157"/>
        <v/>
      </c>
      <c r="AD28" s="50" t="str">
        <f t="shared" si="157"/>
        <v/>
      </c>
      <c r="AE28" s="51" t="str">
        <f t="shared" si="157"/>
        <v/>
      </c>
      <c r="AF28" s="50" t="str">
        <f t="shared" si="157"/>
        <v/>
      </c>
      <c r="AG28" s="50" t="str">
        <f t="shared" si="157"/>
        <v/>
      </c>
      <c r="AH28" s="51" t="str">
        <f t="shared" si="157"/>
        <v/>
      </c>
      <c r="AI28" s="50" t="str">
        <f t="shared" si="157"/>
        <v/>
      </c>
      <c r="AJ28" s="50" t="str">
        <f t="shared" si="157"/>
        <v/>
      </c>
      <c r="AK28" s="51" t="str">
        <f t="shared" si="157"/>
        <v/>
      </c>
      <c r="AL28" s="50" t="str">
        <f t="shared" si="157"/>
        <v/>
      </c>
      <c r="AM28" s="50" t="str">
        <f t="shared" si="157"/>
        <v/>
      </c>
      <c r="AN28" s="51" t="str">
        <f t="shared" si="157"/>
        <v/>
      </c>
      <c r="AO28" s="50" t="str">
        <f t="shared" si="157"/>
        <v/>
      </c>
      <c r="AP28" s="50" t="str">
        <f t="shared" si="157"/>
        <v/>
      </c>
      <c r="AQ28" s="51" t="str">
        <f t="shared" si="157"/>
        <v/>
      </c>
      <c r="AR28" s="50" t="str">
        <f t="shared" si="157"/>
        <v/>
      </c>
      <c r="AS28" s="50" t="str">
        <f t="shared" si="157"/>
        <v/>
      </c>
      <c r="AT28" s="51" t="str">
        <f t="shared" si="157"/>
        <v/>
      </c>
      <c r="AU28" s="50" t="str">
        <f t="shared" si="157"/>
        <v/>
      </c>
      <c r="AV28" s="50" t="str">
        <f t="shared" si="157"/>
        <v/>
      </c>
      <c r="AW28" s="51" t="str">
        <f t="shared" si="157"/>
        <v/>
      </c>
      <c r="AX28" s="50" t="str">
        <f t="shared" si="157"/>
        <v/>
      </c>
      <c r="AY28" s="50" t="str">
        <f t="shared" si="157"/>
        <v/>
      </c>
      <c r="AZ28" s="51" t="str">
        <f t="shared" si="157"/>
        <v/>
      </c>
      <c r="BA28" s="50" t="str">
        <f t="shared" si="157"/>
        <v/>
      </c>
      <c r="BB28" s="50" t="str">
        <f t="shared" si="157"/>
        <v/>
      </c>
      <c r="BC28" s="51" t="str">
        <f t="shared" si="157"/>
        <v/>
      </c>
      <c r="BD28" s="50" t="str">
        <f>IF(AND($J27&gt;=BD$6,$I27&lt;BE$6-1),"━","")</f>
        <v/>
      </c>
      <c r="BE28" s="50" t="str">
        <f t="shared" ref="BE28:BT28" si="158">IF(AND($J27&gt;=BE$6,$I27&lt;BF$6-1),"━","")</f>
        <v/>
      </c>
      <c r="BF28" s="51" t="str">
        <f t="shared" si="158"/>
        <v/>
      </c>
      <c r="BG28" s="50" t="str">
        <f t="shared" si="158"/>
        <v/>
      </c>
      <c r="BH28" s="50" t="str">
        <f t="shared" si="158"/>
        <v/>
      </c>
      <c r="BI28" s="51" t="str">
        <f t="shared" si="158"/>
        <v/>
      </c>
      <c r="BJ28" s="50" t="str">
        <f t="shared" si="158"/>
        <v/>
      </c>
      <c r="BK28" s="50" t="str">
        <f t="shared" si="158"/>
        <v/>
      </c>
      <c r="BL28" s="51" t="str">
        <f t="shared" si="158"/>
        <v/>
      </c>
      <c r="BM28" s="50" t="str">
        <f t="shared" si="158"/>
        <v/>
      </c>
      <c r="BN28" s="50" t="str">
        <f t="shared" si="158"/>
        <v/>
      </c>
      <c r="BO28" s="51" t="str">
        <f t="shared" si="158"/>
        <v/>
      </c>
      <c r="BP28" s="50" t="str">
        <f t="shared" si="158"/>
        <v/>
      </c>
      <c r="BQ28" s="50" t="str">
        <f t="shared" si="158"/>
        <v/>
      </c>
      <c r="BR28" s="51" t="str">
        <f t="shared" si="158"/>
        <v/>
      </c>
      <c r="BS28" s="56" t="str">
        <f t="shared" si="158"/>
        <v/>
      </c>
      <c r="BT28" s="50" t="str">
        <f t="shared" si="158"/>
        <v/>
      </c>
      <c r="BU28" s="51" t="str">
        <f t="shared" ref="BU28" si="159">IF(AND($J27&gt;=BU$6,$I27&lt;CB$6-1),"━","")</f>
        <v/>
      </c>
      <c r="BV28" s="52" t="str">
        <f t="shared" ref="BV28:CD28" si="160">IF(AND($J27&gt;=BV$6,$I27&lt;BW$6-1),"━","")</f>
        <v/>
      </c>
      <c r="BW28" s="52" t="str">
        <f t="shared" si="160"/>
        <v/>
      </c>
      <c r="BX28" s="53" t="str">
        <f t="shared" si="160"/>
        <v/>
      </c>
      <c r="BY28" s="52" t="str">
        <f t="shared" si="160"/>
        <v/>
      </c>
      <c r="BZ28" s="52" t="str">
        <f t="shared" si="160"/>
        <v/>
      </c>
      <c r="CA28" s="53" t="str">
        <f t="shared" si="160"/>
        <v/>
      </c>
      <c r="CB28" s="52" t="str">
        <f t="shared" si="160"/>
        <v/>
      </c>
      <c r="CC28" s="52" t="str">
        <f t="shared" si="160"/>
        <v/>
      </c>
      <c r="CD28" s="53" t="str">
        <f t="shared" si="160"/>
        <v/>
      </c>
      <c r="CE28" s="5" t="s">
        <v>0</v>
      </c>
      <c r="CF28" s="2"/>
      <c r="CG28" s="54" t="str">
        <f>IF(OR(I27="",J27=""),"",J27-I27+1)</f>
        <v/>
      </c>
    </row>
    <row r="29" spans="1:85" ht="16.5" x14ac:dyDescent="0.2">
      <c r="A29" s="85">
        <v>12</v>
      </c>
      <c r="B29" s="87"/>
      <c r="C29" s="89"/>
      <c r="D29" s="91"/>
      <c r="E29" s="93"/>
      <c r="F29" s="95"/>
      <c r="G29" s="118"/>
      <c r="H29" s="99"/>
      <c r="I29" s="99"/>
      <c r="J29" s="99"/>
      <c r="K29" s="45" t="str">
        <f t="shared" ref="K29:AQ29" si="161">IF(AND($H29&gt;=K$6,$G29&lt;L$6-1),"━","")</f>
        <v/>
      </c>
      <c r="L29" s="45" t="str">
        <f t="shared" si="161"/>
        <v/>
      </c>
      <c r="M29" s="46" t="str">
        <f t="shared" si="161"/>
        <v/>
      </c>
      <c r="N29" s="45" t="str">
        <f t="shared" si="161"/>
        <v/>
      </c>
      <c r="O29" s="45" t="str">
        <f t="shared" si="161"/>
        <v/>
      </c>
      <c r="P29" s="46" t="str">
        <f t="shared" si="161"/>
        <v/>
      </c>
      <c r="Q29" s="45" t="str">
        <f t="shared" si="161"/>
        <v/>
      </c>
      <c r="R29" s="45" t="str">
        <f t="shared" si="161"/>
        <v/>
      </c>
      <c r="S29" s="46" t="str">
        <f t="shared" si="49"/>
        <v/>
      </c>
      <c r="T29" s="45" t="str">
        <f t="shared" si="161"/>
        <v/>
      </c>
      <c r="U29" s="45" t="str">
        <f t="shared" si="161"/>
        <v/>
      </c>
      <c r="V29" s="46" t="str">
        <f t="shared" si="161"/>
        <v/>
      </c>
      <c r="W29" s="45" t="str">
        <f t="shared" si="161"/>
        <v/>
      </c>
      <c r="X29" s="45" t="str">
        <f t="shared" si="161"/>
        <v/>
      </c>
      <c r="Y29" s="46" t="str">
        <f t="shared" si="161"/>
        <v/>
      </c>
      <c r="Z29" s="45" t="str">
        <f t="shared" si="161"/>
        <v/>
      </c>
      <c r="AA29" s="45" t="str">
        <f t="shared" si="161"/>
        <v/>
      </c>
      <c r="AB29" s="46" t="str">
        <f t="shared" si="161"/>
        <v/>
      </c>
      <c r="AC29" s="45" t="str">
        <f t="shared" si="161"/>
        <v/>
      </c>
      <c r="AD29" s="45" t="str">
        <f t="shared" si="161"/>
        <v/>
      </c>
      <c r="AE29" s="46" t="str">
        <f t="shared" si="161"/>
        <v/>
      </c>
      <c r="AF29" s="45" t="str">
        <f t="shared" si="161"/>
        <v/>
      </c>
      <c r="AG29" s="45" t="str">
        <f t="shared" si="161"/>
        <v/>
      </c>
      <c r="AH29" s="46" t="str">
        <f t="shared" si="161"/>
        <v/>
      </c>
      <c r="AI29" s="45" t="str">
        <f t="shared" si="161"/>
        <v/>
      </c>
      <c r="AJ29" s="45" t="str">
        <f t="shared" si="161"/>
        <v/>
      </c>
      <c r="AK29" s="46" t="str">
        <f t="shared" si="161"/>
        <v/>
      </c>
      <c r="AL29" s="45" t="str">
        <f t="shared" si="161"/>
        <v/>
      </c>
      <c r="AM29" s="45" t="str">
        <f t="shared" si="161"/>
        <v/>
      </c>
      <c r="AN29" s="46" t="str">
        <f t="shared" si="161"/>
        <v/>
      </c>
      <c r="AO29" s="45" t="str">
        <f t="shared" si="161"/>
        <v/>
      </c>
      <c r="AP29" s="45" t="str">
        <f t="shared" si="161"/>
        <v/>
      </c>
      <c r="AQ29" s="46" t="str">
        <f t="shared" si="161"/>
        <v/>
      </c>
      <c r="AR29" s="45" t="str">
        <f>IF(AND($H29&gt;=AR$6,$G29&lt;AS$6-1),"━","")</f>
        <v/>
      </c>
      <c r="AS29" s="45" t="str">
        <f t="shared" ref="AS29:AZ29" si="162">IF(AND($H29&gt;=AS$6,$G29&lt;AT$6-1),"━","")</f>
        <v/>
      </c>
      <c r="AT29" s="46" t="str">
        <f t="shared" si="162"/>
        <v/>
      </c>
      <c r="AU29" s="45" t="str">
        <f t="shared" si="162"/>
        <v/>
      </c>
      <c r="AV29" s="45" t="str">
        <f t="shared" si="162"/>
        <v/>
      </c>
      <c r="AW29" s="46" t="str">
        <f t="shared" si="162"/>
        <v/>
      </c>
      <c r="AX29" s="45" t="str">
        <f t="shared" si="162"/>
        <v/>
      </c>
      <c r="AY29" s="45" t="str">
        <f t="shared" si="162"/>
        <v/>
      </c>
      <c r="AZ29" s="46" t="str">
        <f t="shared" si="162"/>
        <v/>
      </c>
      <c r="BA29" s="45" t="str">
        <f>IF(AND($H29&gt;=BA$6,$G29&lt;BB$6-1),"━","")</f>
        <v/>
      </c>
      <c r="BB29" s="45" t="str">
        <f t="shared" ref="BB29:BC29" si="163">IF(AND($H29&gt;=BB$6,$G29&lt;BC$6-1),"━","")</f>
        <v/>
      </c>
      <c r="BC29" s="46" t="str">
        <f t="shared" si="163"/>
        <v/>
      </c>
      <c r="BD29" s="45" t="str">
        <f>IF(AND($H29&gt;=BD$6,$G29&lt;BE$6-1),"━","")</f>
        <v/>
      </c>
      <c r="BE29" s="45" t="str">
        <f>IF(AND($H29&gt;=BE$6,$G29&lt;BF$6-1),"━","")</f>
        <v/>
      </c>
      <c r="BF29" s="46" t="str">
        <f>IF(AND($H29&gt;=BF$6,$G29&lt;BG$6-1),"━","")</f>
        <v/>
      </c>
      <c r="BG29" s="45" t="str">
        <f>IF(AND($H29&gt;=BG$6,$G29&lt;BH$6-1),"━","")</f>
        <v/>
      </c>
      <c r="BH29" s="45" t="str">
        <f>IF(AND($H29&gt;=BH$6,$G29&lt;BI$6-1),"━","")</f>
        <v/>
      </c>
      <c r="BI29" s="46" t="str">
        <f t="shared" si="20"/>
        <v/>
      </c>
      <c r="BJ29" s="45" t="str">
        <f t="shared" si="20"/>
        <v/>
      </c>
      <c r="BK29" s="45" t="str">
        <f t="shared" si="20"/>
        <v/>
      </c>
      <c r="BL29" s="46" t="str">
        <f t="shared" si="20"/>
        <v/>
      </c>
      <c r="BM29" s="45" t="str">
        <f t="shared" si="20"/>
        <v/>
      </c>
      <c r="BN29" s="45" t="str">
        <f t="shared" si="20"/>
        <v/>
      </c>
      <c r="BO29" s="46" t="str">
        <f t="shared" si="20"/>
        <v/>
      </c>
      <c r="BP29" s="45" t="str">
        <f t="shared" si="20"/>
        <v/>
      </c>
      <c r="BQ29" s="45" t="str">
        <f t="shared" si="20"/>
        <v/>
      </c>
      <c r="BR29" s="45" t="str">
        <f t="shared" si="20"/>
        <v/>
      </c>
      <c r="BS29" s="47" t="str">
        <f t="shared" si="20"/>
        <v/>
      </c>
      <c r="BT29" s="45" t="str">
        <f t="shared" si="20"/>
        <v/>
      </c>
      <c r="BU29" s="45" t="str">
        <f t="shared" si="20"/>
        <v/>
      </c>
      <c r="BV29" s="47" t="str">
        <f t="shared" si="20"/>
        <v/>
      </c>
      <c r="BW29" s="45" t="str">
        <f t="shared" si="20"/>
        <v/>
      </c>
      <c r="BX29" s="46" t="str">
        <f t="shared" si="20"/>
        <v/>
      </c>
      <c r="BY29" s="47" t="str">
        <f t="shared" ref="BY29:CD29" si="164">IF(AND($H29&gt;=BY$6,$G29&lt;BZ$6-1),"━","")</f>
        <v/>
      </c>
      <c r="BZ29" s="45" t="str">
        <f t="shared" si="164"/>
        <v/>
      </c>
      <c r="CA29" s="46" t="str">
        <f t="shared" si="164"/>
        <v/>
      </c>
      <c r="CB29" s="47" t="str">
        <f t="shared" si="164"/>
        <v/>
      </c>
      <c r="CC29" s="45" t="str">
        <f t="shared" si="164"/>
        <v/>
      </c>
      <c r="CD29" s="46" t="str">
        <f t="shared" si="164"/>
        <v/>
      </c>
      <c r="CE29" s="5" t="s">
        <v>0</v>
      </c>
      <c r="CF29" s="2"/>
      <c r="CG29" s="48" t="str">
        <f>IF(OR(G29="",H29=""),"",H29-G29+1)</f>
        <v/>
      </c>
    </row>
    <row r="30" spans="1:85" ht="16.5" x14ac:dyDescent="0.2">
      <c r="A30" s="86"/>
      <c r="B30" s="117"/>
      <c r="C30" s="90"/>
      <c r="D30" s="92"/>
      <c r="E30" s="94"/>
      <c r="F30" s="96"/>
      <c r="G30" s="119"/>
      <c r="H30" s="100"/>
      <c r="I30" s="100"/>
      <c r="J30" s="100"/>
      <c r="K30" s="50" t="str">
        <f t="shared" ref="K30:BC36" si="165">IF(AND($J29&gt;=K$6,$I29&lt;L$6-1),"━","")</f>
        <v/>
      </c>
      <c r="L30" s="50" t="str">
        <f t="shared" si="165"/>
        <v/>
      </c>
      <c r="M30" s="51" t="str">
        <f t="shared" si="165"/>
        <v/>
      </c>
      <c r="N30" s="50" t="str">
        <f t="shared" si="165"/>
        <v/>
      </c>
      <c r="O30" s="50" t="str">
        <f t="shared" si="165"/>
        <v/>
      </c>
      <c r="P30" s="51" t="str">
        <f t="shared" si="165"/>
        <v/>
      </c>
      <c r="Q30" s="50" t="str">
        <f t="shared" si="165"/>
        <v/>
      </c>
      <c r="R30" s="50" t="str">
        <f t="shared" si="165"/>
        <v/>
      </c>
      <c r="S30" s="51" t="str">
        <f t="shared" si="165"/>
        <v/>
      </c>
      <c r="T30" s="50" t="str">
        <f t="shared" si="165"/>
        <v/>
      </c>
      <c r="U30" s="50" t="str">
        <f t="shared" si="165"/>
        <v/>
      </c>
      <c r="V30" s="51" t="str">
        <f t="shared" si="165"/>
        <v/>
      </c>
      <c r="W30" s="50" t="str">
        <f t="shared" si="165"/>
        <v/>
      </c>
      <c r="X30" s="50" t="str">
        <f t="shared" si="165"/>
        <v/>
      </c>
      <c r="Y30" s="51" t="str">
        <f t="shared" si="165"/>
        <v/>
      </c>
      <c r="Z30" s="50" t="str">
        <f t="shared" si="165"/>
        <v/>
      </c>
      <c r="AA30" s="50" t="str">
        <f t="shared" si="165"/>
        <v/>
      </c>
      <c r="AB30" s="51" t="str">
        <f t="shared" si="165"/>
        <v/>
      </c>
      <c r="AC30" s="50" t="str">
        <f t="shared" si="165"/>
        <v/>
      </c>
      <c r="AD30" s="50" t="str">
        <f t="shared" si="165"/>
        <v/>
      </c>
      <c r="AE30" s="51" t="str">
        <f t="shared" si="165"/>
        <v/>
      </c>
      <c r="AF30" s="50" t="str">
        <f t="shared" si="165"/>
        <v/>
      </c>
      <c r="AG30" s="50" t="str">
        <f t="shared" si="165"/>
        <v/>
      </c>
      <c r="AH30" s="51" t="str">
        <f t="shared" si="165"/>
        <v/>
      </c>
      <c r="AI30" s="50" t="str">
        <f t="shared" si="165"/>
        <v/>
      </c>
      <c r="AJ30" s="50" t="str">
        <f t="shared" si="165"/>
        <v/>
      </c>
      <c r="AK30" s="51" t="str">
        <f t="shared" si="165"/>
        <v/>
      </c>
      <c r="AL30" s="50" t="str">
        <f t="shared" si="165"/>
        <v/>
      </c>
      <c r="AM30" s="50" t="str">
        <f t="shared" si="165"/>
        <v/>
      </c>
      <c r="AN30" s="51" t="str">
        <f t="shared" si="165"/>
        <v/>
      </c>
      <c r="AO30" s="50" t="str">
        <f t="shared" si="165"/>
        <v/>
      </c>
      <c r="AP30" s="50" t="str">
        <f t="shared" si="165"/>
        <v/>
      </c>
      <c r="AQ30" s="51" t="str">
        <f t="shared" si="165"/>
        <v/>
      </c>
      <c r="AR30" s="50" t="str">
        <f t="shared" si="165"/>
        <v/>
      </c>
      <c r="AS30" s="50" t="str">
        <f t="shared" si="165"/>
        <v/>
      </c>
      <c r="AT30" s="51" t="str">
        <f t="shared" si="165"/>
        <v/>
      </c>
      <c r="AU30" s="50" t="str">
        <f t="shared" si="165"/>
        <v/>
      </c>
      <c r="AV30" s="50" t="str">
        <f t="shared" si="165"/>
        <v/>
      </c>
      <c r="AW30" s="51" t="str">
        <f t="shared" si="165"/>
        <v/>
      </c>
      <c r="AX30" s="50" t="str">
        <f t="shared" si="165"/>
        <v/>
      </c>
      <c r="AY30" s="50" t="str">
        <f t="shared" si="165"/>
        <v/>
      </c>
      <c r="AZ30" s="51" t="str">
        <f t="shared" si="165"/>
        <v/>
      </c>
      <c r="BA30" s="50" t="str">
        <f t="shared" si="165"/>
        <v/>
      </c>
      <c r="BB30" s="50" t="str">
        <f t="shared" si="165"/>
        <v/>
      </c>
      <c r="BC30" s="51" t="str">
        <f t="shared" si="165"/>
        <v/>
      </c>
      <c r="BD30" s="50" t="str">
        <f>IF(AND($J29&gt;=BD$6,$I29&lt;BE$6-1),"━","")</f>
        <v/>
      </c>
      <c r="BE30" s="50" t="str">
        <f t="shared" ref="BE30:CD30" si="166">IF(AND($J29&gt;=BE$6,$I29&lt;BF$6-1),"━","")</f>
        <v/>
      </c>
      <c r="BF30" s="51" t="str">
        <f t="shared" si="166"/>
        <v/>
      </c>
      <c r="BG30" s="50" t="str">
        <f t="shared" si="166"/>
        <v/>
      </c>
      <c r="BH30" s="50" t="str">
        <f t="shared" si="166"/>
        <v/>
      </c>
      <c r="BI30" s="51" t="str">
        <f t="shared" si="166"/>
        <v/>
      </c>
      <c r="BJ30" s="50" t="str">
        <f t="shared" si="166"/>
        <v/>
      </c>
      <c r="BK30" s="50" t="str">
        <f t="shared" si="166"/>
        <v/>
      </c>
      <c r="BL30" s="51" t="str">
        <f t="shared" si="166"/>
        <v/>
      </c>
      <c r="BM30" s="50" t="str">
        <f t="shared" si="166"/>
        <v/>
      </c>
      <c r="BN30" s="50" t="str">
        <f t="shared" si="166"/>
        <v/>
      </c>
      <c r="BO30" s="51" t="str">
        <f t="shared" si="166"/>
        <v/>
      </c>
      <c r="BP30" s="50" t="str">
        <f t="shared" si="166"/>
        <v/>
      </c>
      <c r="BQ30" s="50" t="str">
        <f t="shared" si="166"/>
        <v/>
      </c>
      <c r="BR30" s="51" t="str">
        <f t="shared" si="166"/>
        <v/>
      </c>
      <c r="BS30" s="56" t="str">
        <f t="shared" si="166"/>
        <v/>
      </c>
      <c r="BT30" s="50" t="str">
        <f t="shared" si="166"/>
        <v/>
      </c>
      <c r="BU30" s="51" t="str">
        <f t="shared" si="166"/>
        <v/>
      </c>
      <c r="BV30" s="57" t="str">
        <f t="shared" si="166"/>
        <v/>
      </c>
      <c r="BW30" s="52" t="str">
        <f t="shared" si="166"/>
        <v/>
      </c>
      <c r="BX30" s="51" t="str">
        <f t="shared" si="166"/>
        <v/>
      </c>
      <c r="BY30" s="52" t="str">
        <f t="shared" si="166"/>
        <v/>
      </c>
      <c r="BZ30" s="52" t="str">
        <f t="shared" si="166"/>
        <v/>
      </c>
      <c r="CA30" s="53" t="str">
        <f t="shared" si="166"/>
        <v/>
      </c>
      <c r="CB30" s="57" t="str">
        <f t="shared" si="166"/>
        <v/>
      </c>
      <c r="CC30" s="50" t="str">
        <f t="shared" si="166"/>
        <v/>
      </c>
      <c r="CD30" s="51" t="str">
        <f t="shared" si="166"/>
        <v/>
      </c>
      <c r="CE30" s="5" t="s">
        <v>0</v>
      </c>
      <c r="CF30" s="2"/>
      <c r="CG30" s="54" t="str">
        <f>IF(OR(I29="",J29=""),"",J29-I29+1)</f>
        <v/>
      </c>
    </row>
    <row r="31" spans="1:85" ht="16.5" x14ac:dyDescent="0.2">
      <c r="A31" s="85">
        <v>13</v>
      </c>
      <c r="B31" s="87"/>
      <c r="C31" s="89"/>
      <c r="D31" s="91"/>
      <c r="E31" s="93"/>
      <c r="F31" s="95"/>
      <c r="G31" s="118"/>
      <c r="H31" s="99"/>
      <c r="I31" s="99"/>
      <c r="J31" s="99"/>
      <c r="K31" s="45" t="str">
        <f t="shared" ref="K31:AQ31" si="167">IF(AND($H31&gt;=K$6,$G31&lt;L$6-1),"━","")</f>
        <v/>
      </c>
      <c r="L31" s="45" t="str">
        <f t="shared" si="167"/>
        <v/>
      </c>
      <c r="M31" s="46" t="str">
        <f t="shared" si="167"/>
        <v/>
      </c>
      <c r="N31" s="45" t="str">
        <f t="shared" si="167"/>
        <v/>
      </c>
      <c r="O31" s="45" t="str">
        <f t="shared" si="167"/>
        <v/>
      </c>
      <c r="P31" s="46" t="str">
        <f t="shared" si="167"/>
        <v/>
      </c>
      <c r="Q31" s="45" t="str">
        <f t="shared" si="167"/>
        <v/>
      </c>
      <c r="R31" s="45" t="str">
        <f t="shared" si="167"/>
        <v/>
      </c>
      <c r="S31" s="46" t="str">
        <f t="shared" si="49"/>
        <v/>
      </c>
      <c r="T31" s="45" t="str">
        <f t="shared" si="167"/>
        <v/>
      </c>
      <c r="U31" s="45" t="str">
        <f t="shared" si="167"/>
        <v/>
      </c>
      <c r="V31" s="46" t="str">
        <f t="shared" si="167"/>
        <v/>
      </c>
      <c r="W31" s="45" t="str">
        <f t="shared" si="167"/>
        <v/>
      </c>
      <c r="X31" s="45" t="str">
        <f t="shared" si="167"/>
        <v/>
      </c>
      <c r="Y31" s="46" t="str">
        <f t="shared" si="167"/>
        <v/>
      </c>
      <c r="Z31" s="45" t="str">
        <f t="shared" si="167"/>
        <v/>
      </c>
      <c r="AA31" s="45" t="str">
        <f t="shared" si="167"/>
        <v/>
      </c>
      <c r="AB31" s="46" t="str">
        <f t="shared" si="167"/>
        <v/>
      </c>
      <c r="AC31" s="45" t="str">
        <f t="shared" si="167"/>
        <v/>
      </c>
      <c r="AD31" s="45" t="str">
        <f t="shared" si="167"/>
        <v/>
      </c>
      <c r="AE31" s="46" t="str">
        <f t="shared" si="167"/>
        <v/>
      </c>
      <c r="AF31" s="45" t="str">
        <f t="shared" si="167"/>
        <v/>
      </c>
      <c r="AG31" s="45" t="str">
        <f t="shared" si="167"/>
        <v/>
      </c>
      <c r="AH31" s="46" t="str">
        <f t="shared" si="167"/>
        <v/>
      </c>
      <c r="AI31" s="45" t="str">
        <f t="shared" si="167"/>
        <v/>
      </c>
      <c r="AJ31" s="45" t="str">
        <f t="shared" si="167"/>
        <v/>
      </c>
      <c r="AK31" s="46" t="str">
        <f t="shared" si="167"/>
        <v/>
      </c>
      <c r="AL31" s="45" t="str">
        <f t="shared" si="167"/>
        <v/>
      </c>
      <c r="AM31" s="45" t="str">
        <f t="shared" si="167"/>
        <v/>
      </c>
      <c r="AN31" s="46" t="str">
        <f t="shared" si="167"/>
        <v/>
      </c>
      <c r="AO31" s="45" t="str">
        <f t="shared" si="167"/>
        <v/>
      </c>
      <c r="AP31" s="45" t="str">
        <f t="shared" si="167"/>
        <v/>
      </c>
      <c r="AQ31" s="46" t="str">
        <f t="shared" si="167"/>
        <v/>
      </c>
      <c r="AR31" s="45" t="str">
        <f>IF(AND($H31&gt;=AR$6,$G31&lt;AS$6-1),"━","")</f>
        <v/>
      </c>
      <c r="AS31" s="45" t="str">
        <f t="shared" ref="AS31:AZ31" si="168">IF(AND($H31&gt;=AS$6,$G31&lt;AT$6-1),"━","")</f>
        <v/>
      </c>
      <c r="AT31" s="46" t="str">
        <f t="shared" si="168"/>
        <v/>
      </c>
      <c r="AU31" s="45" t="str">
        <f t="shared" si="168"/>
        <v/>
      </c>
      <c r="AV31" s="45" t="str">
        <f t="shared" si="168"/>
        <v/>
      </c>
      <c r="AW31" s="46" t="str">
        <f t="shared" si="168"/>
        <v/>
      </c>
      <c r="AX31" s="45" t="str">
        <f t="shared" si="168"/>
        <v/>
      </c>
      <c r="AY31" s="45" t="str">
        <f t="shared" si="168"/>
        <v/>
      </c>
      <c r="AZ31" s="46" t="str">
        <f t="shared" si="168"/>
        <v/>
      </c>
      <c r="BA31" s="45" t="str">
        <f>IF(AND($H31&gt;=BA$6,$G31&lt;BB$6-1),"━","")</f>
        <v/>
      </c>
      <c r="BB31" s="45" t="str">
        <f t="shared" ref="BB31:BC31" si="169">IF(AND($H31&gt;=BB$6,$G31&lt;BC$6-1),"━","")</f>
        <v/>
      </c>
      <c r="BC31" s="46" t="str">
        <f t="shared" si="169"/>
        <v/>
      </c>
      <c r="BD31" s="45" t="str">
        <f>IF(AND($H31&gt;=BD$6,$G31&lt;BE$6-1),"━","")</f>
        <v/>
      </c>
      <c r="BE31" s="45" t="str">
        <f>IF(AND($H31&gt;=BE$6,$G31&lt;BF$6-1),"━","")</f>
        <v/>
      </c>
      <c r="BF31" s="46" t="str">
        <f>IF(AND($H31&gt;=BF$6,$G31&lt;BG$6-1),"━","")</f>
        <v/>
      </c>
      <c r="BG31" s="45" t="str">
        <f>IF(AND($H31&gt;=BG$6,$G31&lt;BH$6-1),"━","")</f>
        <v/>
      </c>
      <c r="BH31" s="45" t="str">
        <f>IF(AND($H31&gt;=BH$6,$G31&lt;BI$6-1),"━","")</f>
        <v/>
      </c>
      <c r="BI31" s="46" t="str">
        <f t="shared" si="20"/>
        <v/>
      </c>
      <c r="BJ31" s="45" t="str">
        <f t="shared" si="20"/>
        <v/>
      </c>
      <c r="BK31" s="45" t="str">
        <f t="shared" si="20"/>
        <v/>
      </c>
      <c r="BL31" s="46" t="str">
        <f t="shared" si="20"/>
        <v/>
      </c>
      <c r="BM31" s="45" t="str">
        <f t="shared" si="20"/>
        <v/>
      </c>
      <c r="BN31" s="45" t="str">
        <f t="shared" si="20"/>
        <v/>
      </c>
      <c r="BO31" s="46" t="str">
        <f t="shared" si="20"/>
        <v/>
      </c>
      <c r="BP31" s="45" t="str">
        <f t="shared" si="20"/>
        <v/>
      </c>
      <c r="BQ31" s="45" t="str">
        <f t="shared" si="20"/>
        <v/>
      </c>
      <c r="BR31" s="46" t="str">
        <f t="shared" si="20"/>
        <v/>
      </c>
      <c r="BS31" s="45" t="str">
        <f t="shared" si="20"/>
        <v/>
      </c>
      <c r="BT31" s="45" t="str">
        <f t="shared" si="20"/>
        <v/>
      </c>
      <c r="BU31" s="46" t="str">
        <f>IF(AND($H31&gt;=BU$6,$G31&lt;CB$6-1),"━","")</f>
        <v/>
      </c>
      <c r="BV31" s="45" t="str">
        <f t="shared" ref="BV31:CD31" si="170">IF(AND($H31&gt;=BV$6,$G31&lt;CC$6-1),"━","")</f>
        <v/>
      </c>
      <c r="BW31" s="45" t="str">
        <f t="shared" si="170"/>
        <v/>
      </c>
      <c r="BX31" s="46" t="str">
        <f t="shared" ref="BX31" si="171">IF(AND($H31&gt;=BX$6,$G31&lt;BY$6-1),"━","")</f>
        <v/>
      </c>
      <c r="BY31" s="45" t="str">
        <f t="shared" ref="BY31" si="172">IF(AND($H31&gt;=BY$6,$G31&lt;BZ$6-1),"━","")</f>
        <v/>
      </c>
      <c r="BZ31" s="45" t="str">
        <f t="shared" ref="BZ31" si="173">IF(AND($H31&gt;=BZ$6,$G31&lt;CA$6-1),"━","")</f>
        <v/>
      </c>
      <c r="CA31" s="45" t="str">
        <f t="shared" ref="CA31" si="174">IF(AND($H31&gt;=CA$6,$G31&lt;CB$6-1),"━","")</f>
        <v/>
      </c>
      <c r="CB31" s="47" t="str">
        <f t="shared" ref="CB31" si="175">IF(AND($H31&gt;=CB$6,$G31&lt;CC$6-1),"━","")</f>
        <v/>
      </c>
      <c r="CC31" s="45" t="str">
        <f t="shared" ref="CC31" si="176">IF(AND($H31&gt;=CC$6,$G31&lt;CD$6-1),"━","")</f>
        <v/>
      </c>
      <c r="CD31" s="46" t="str">
        <f t="shared" si="170"/>
        <v/>
      </c>
      <c r="CE31" s="5" t="s">
        <v>0</v>
      </c>
      <c r="CF31" s="2"/>
      <c r="CG31" s="48" t="str">
        <f>IF(OR(G31="",H31=""),"",H31-G31+1)</f>
        <v/>
      </c>
    </row>
    <row r="32" spans="1:85" ht="16.5" x14ac:dyDescent="0.2">
      <c r="A32" s="86"/>
      <c r="B32" s="117"/>
      <c r="C32" s="90"/>
      <c r="D32" s="92"/>
      <c r="E32" s="94"/>
      <c r="F32" s="96"/>
      <c r="G32" s="119"/>
      <c r="H32" s="100"/>
      <c r="I32" s="100"/>
      <c r="J32" s="100"/>
      <c r="K32" s="50" t="str">
        <f t="shared" ref="K32:BC32" si="177">IF(AND($J31&gt;=K$6,$I31&lt;L$6-1),"━","")</f>
        <v/>
      </c>
      <c r="L32" s="50" t="str">
        <f t="shared" si="177"/>
        <v/>
      </c>
      <c r="M32" s="51" t="str">
        <f t="shared" si="177"/>
        <v/>
      </c>
      <c r="N32" s="50" t="str">
        <f t="shared" si="177"/>
        <v/>
      </c>
      <c r="O32" s="50" t="str">
        <f t="shared" si="177"/>
        <v/>
      </c>
      <c r="P32" s="51" t="str">
        <f t="shared" si="177"/>
        <v/>
      </c>
      <c r="Q32" s="50" t="str">
        <f t="shared" si="177"/>
        <v/>
      </c>
      <c r="R32" s="50" t="str">
        <f t="shared" si="177"/>
        <v/>
      </c>
      <c r="S32" s="51" t="str">
        <f t="shared" si="165"/>
        <v/>
      </c>
      <c r="T32" s="50" t="str">
        <f t="shared" si="177"/>
        <v/>
      </c>
      <c r="U32" s="50" t="str">
        <f t="shared" si="177"/>
        <v/>
      </c>
      <c r="V32" s="51" t="str">
        <f t="shared" si="177"/>
        <v/>
      </c>
      <c r="W32" s="50" t="str">
        <f t="shared" si="177"/>
        <v/>
      </c>
      <c r="X32" s="50" t="str">
        <f t="shared" si="177"/>
        <v/>
      </c>
      <c r="Y32" s="51" t="str">
        <f t="shared" si="177"/>
        <v/>
      </c>
      <c r="Z32" s="50" t="str">
        <f t="shared" si="177"/>
        <v/>
      </c>
      <c r="AA32" s="50" t="str">
        <f t="shared" si="177"/>
        <v/>
      </c>
      <c r="AB32" s="51" t="str">
        <f t="shared" si="177"/>
        <v/>
      </c>
      <c r="AC32" s="50" t="str">
        <f t="shared" si="177"/>
        <v/>
      </c>
      <c r="AD32" s="50" t="str">
        <f t="shared" si="177"/>
        <v/>
      </c>
      <c r="AE32" s="51" t="str">
        <f t="shared" si="177"/>
        <v/>
      </c>
      <c r="AF32" s="50" t="str">
        <f t="shared" si="177"/>
        <v/>
      </c>
      <c r="AG32" s="50" t="str">
        <f t="shared" si="177"/>
        <v/>
      </c>
      <c r="AH32" s="51" t="str">
        <f t="shared" si="177"/>
        <v/>
      </c>
      <c r="AI32" s="50" t="str">
        <f t="shared" si="177"/>
        <v/>
      </c>
      <c r="AJ32" s="50" t="str">
        <f t="shared" si="177"/>
        <v/>
      </c>
      <c r="AK32" s="51" t="str">
        <f t="shared" si="177"/>
        <v/>
      </c>
      <c r="AL32" s="50" t="str">
        <f t="shared" si="177"/>
        <v/>
      </c>
      <c r="AM32" s="50" t="str">
        <f t="shared" si="177"/>
        <v/>
      </c>
      <c r="AN32" s="51" t="str">
        <f t="shared" si="177"/>
        <v/>
      </c>
      <c r="AO32" s="50" t="str">
        <f t="shared" si="177"/>
        <v/>
      </c>
      <c r="AP32" s="50" t="str">
        <f t="shared" si="177"/>
        <v/>
      </c>
      <c r="AQ32" s="51" t="str">
        <f t="shared" si="177"/>
        <v/>
      </c>
      <c r="AR32" s="50" t="str">
        <f t="shared" si="177"/>
        <v/>
      </c>
      <c r="AS32" s="50" t="str">
        <f t="shared" si="177"/>
        <v/>
      </c>
      <c r="AT32" s="51" t="str">
        <f t="shared" si="177"/>
        <v/>
      </c>
      <c r="AU32" s="50" t="str">
        <f t="shared" si="177"/>
        <v/>
      </c>
      <c r="AV32" s="50" t="str">
        <f t="shared" si="177"/>
        <v/>
      </c>
      <c r="AW32" s="51" t="str">
        <f t="shared" si="177"/>
        <v/>
      </c>
      <c r="AX32" s="50" t="str">
        <f t="shared" si="177"/>
        <v/>
      </c>
      <c r="AY32" s="50" t="str">
        <f t="shared" si="177"/>
        <v/>
      </c>
      <c r="AZ32" s="51" t="str">
        <f t="shared" si="177"/>
        <v/>
      </c>
      <c r="BA32" s="50" t="str">
        <f t="shared" si="177"/>
        <v/>
      </c>
      <c r="BB32" s="50" t="str">
        <f t="shared" si="177"/>
        <v/>
      </c>
      <c r="BC32" s="51" t="str">
        <f t="shared" si="177"/>
        <v/>
      </c>
      <c r="BD32" s="50" t="str">
        <f>IF(AND($J31&gt;=BD$6,$I31&lt;BE$6-1),"━","")</f>
        <v/>
      </c>
      <c r="BE32" s="50" t="str">
        <f t="shared" ref="BE32:BT32" si="178">IF(AND($J31&gt;=BE$6,$I31&lt;BF$6-1),"━","")</f>
        <v/>
      </c>
      <c r="BF32" s="51" t="str">
        <f t="shared" si="178"/>
        <v/>
      </c>
      <c r="BG32" s="50" t="str">
        <f t="shared" si="178"/>
        <v/>
      </c>
      <c r="BH32" s="50" t="str">
        <f t="shared" si="178"/>
        <v/>
      </c>
      <c r="BI32" s="51" t="str">
        <f t="shared" si="178"/>
        <v/>
      </c>
      <c r="BJ32" s="50" t="str">
        <f t="shared" si="178"/>
        <v/>
      </c>
      <c r="BK32" s="50" t="str">
        <f t="shared" si="178"/>
        <v/>
      </c>
      <c r="BL32" s="51" t="str">
        <f t="shared" si="178"/>
        <v/>
      </c>
      <c r="BM32" s="50" t="str">
        <f t="shared" si="178"/>
        <v/>
      </c>
      <c r="BN32" s="50" t="str">
        <f t="shared" si="178"/>
        <v/>
      </c>
      <c r="BO32" s="51" t="str">
        <f t="shared" si="178"/>
        <v/>
      </c>
      <c r="BP32" s="50" t="str">
        <f t="shared" si="178"/>
        <v/>
      </c>
      <c r="BQ32" s="50" t="str">
        <f t="shared" si="178"/>
        <v/>
      </c>
      <c r="BR32" s="51" t="str">
        <f t="shared" si="178"/>
        <v/>
      </c>
      <c r="BS32" s="50" t="str">
        <f t="shared" si="178"/>
        <v/>
      </c>
      <c r="BT32" s="50" t="str">
        <f t="shared" si="178"/>
        <v/>
      </c>
      <c r="BU32" s="51" t="str">
        <f t="shared" ref="BU32" si="179">IF(AND($J31&gt;=BU$6,$I31&lt;CB$6-1),"━","")</f>
        <v/>
      </c>
      <c r="BV32" s="52" t="str">
        <f t="shared" ref="BV32:CD32" si="180">IF(AND($J31&gt;=BV$6,$I31&lt;BW$6-1),"━","")</f>
        <v/>
      </c>
      <c r="BW32" s="52" t="str">
        <f t="shared" si="180"/>
        <v/>
      </c>
      <c r="BX32" s="53" t="str">
        <f t="shared" si="180"/>
        <v/>
      </c>
      <c r="BY32" s="52" t="str">
        <f t="shared" si="180"/>
        <v/>
      </c>
      <c r="BZ32" s="52" t="str">
        <f t="shared" si="180"/>
        <v/>
      </c>
      <c r="CA32" s="53" t="str">
        <f t="shared" si="180"/>
        <v/>
      </c>
      <c r="CB32" s="52" t="str">
        <f t="shared" si="180"/>
        <v/>
      </c>
      <c r="CC32" s="52" t="str">
        <f t="shared" si="180"/>
        <v/>
      </c>
      <c r="CD32" s="53" t="str">
        <f t="shared" si="180"/>
        <v/>
      </c>
      <c r="CE32" s="5" t="s">
        <v>0</v>
      </c>
      <c r="CF32" s="2"/>
      <c r="CG32" s="54" t="str">
        <f>IF(OR(I31="",J31=""),"",J31-I31+1)</f>
        <v/>
      </c>
    </row>
    <row r="33" spans="1:85" ht="16.5" x14ac:dyDescent="0.2">
      <c r="A33" s="85">
        <v>14</v>
      </c>
      <c r="B33" s="87"/>
      <c r="C33" s="89"/>
      <c r="D33" s="91"/>
      <c r="E33" s="93"/>
      <c r="F33" s="95"/>
      <c r="G33" s="118"/>
      <c r="H33" s="99"/>
      <c r="I33" s="99"/>
      <c r="J33" s="99"/>
      <c r="K33" s="45" t="str">
        <f t="shared" ref="K33:AQ33" si="181">IF(AND($H33&gt;=K$6,$G33&lt;L$6-1),"━","")</f>
        <v/>
      </c>
      <c r="L33" s="45" t="str">
        <f t="shared" si="181"/>
        <v/>
      </c>
      <c r="M33" s="46" t="str">
        <f t="shared" si="181"/>
        <v/>
      </c>
      <c r="N33" s="45" t="str">
        <f t="shared" si="181"/>
        <v/>
      </c>
      <c r="O33" s="45" t="str">
        <f t="shared" si="181"/>
        <v/>
      </c>
      <c r="P33" s="46" t="str">
        <f t="shared" si="181"/>
        <v/>
      </c>
      <c r="Q33" s="45" t="str">
        <f t="shared" si="181"/>
        <v/>
      </c>
      <c r="R33" s="45" t="str">
        <f t="shared" si="181"/>
        <v/>
      </c>
      <c r="S33" s="46" t="str">
        <f t="shared" si="49"/>
        <v/>
      </c>
      <c r="T33" s="45" t="str">
        <f t="shared" si="181"/>
        <v/>
      </c>
      <c r="U33" s="45" t="str">
        <f t="shared" si="181"/>
        <v/>
      </c>
      <c r="V33" s="46" t="str">
        <f t="shared" si="181"/>
        <v/>
      </c>
      <c r="W33" s="45" t="str">
        <f t="shared" si="181"/>
        <v/>
      </c>
      <c r="X33" s="45" t="str">
        <f t="shared" si="181"/>
        <v/>
      </c>
      <c r="Y33" s="46" t="str">
        <f t="shared" si="181"/>
        <v/>
      </c>
      <c r="Z33" s="45" t="str">
        <f t="shared" si="181"/>
        <v/>
      </c>
      <c r="AA33" s="45" t="str">
        <f t="shared" si="181"/>
        <v/>
      </c>
      <c r="AB33" s="46" t="str">
        <f t="shared" si="181"/>
        <v/>
      </c>
      <c r="AC33" s="45" t="str">
        <f t="shared" si="181"/>
        <v/>
      </c>
      <c r="AD33" s="45" t="str">
        <f t="shared" si="181"/>
        <v/>
      </c>
      <c r="AE33" s="46" t="str">
        <f t="shared" si="181"/>
        <v/>
      </c>
      <c r="AF33" s="45" t="str">
        <f t="shared" si="181"/>
        <v/>
      </c>
      <c r="AG33" s="45" t="str">
        <f t="shared" si="181"/>
        <v/>
      </c>
      <c r="AH33" s="46" t="str">
        <f t="shared" si="181"/>
        <v/>
      </c>
      <c r="AI33" s="45" t="str">
        <f t="shared" si="181"/>
        <v/>
      </c>
      <c r="AJ33" s="45" t="str">
        <f t="shared" si="181"/>
        <v/>
      </c>
      <c r="AK33" s="46" t="str">
        <f t="shared" si="181"/>
        <v/>
      </c>
      <c r="AL33" s="45" t="str">
        <f t="shared" si="181"/>
        <v/>
      </c>
      <c r="AM33" s="45" t="str">
        <f t="shared" si="181"/>
        <v/>
      </c>
      <c r="AN33" s="46" t="str">
        <f t="shared" si="181"/>
        <v/>
      </c>
      <c r="AO33" s="45" t="str">
        <f t="shared" si="181"/>
        <v/>
      </c>
      <c r="AP33" s="45" t="str">
        <f t="shared" si="181"/>
        <v/>
      </c>
      <c r="AQ33" s="46" t="str">
        <f t="shared" si="181"/>
        <v/>
      </c>
      <c r="AR33" s="45" t="str">
        <f>IF(AND($H33&gt;=AR$6,$G33&lt;AS$6-1),"━","")</f>
        <v/>
      </c>
      <c r="AS33" s="45" t="str">
        <f t="shared" ref="AS33:AZ33" si="182">IF(AND($H33&gt;=AS$6,$G33&lt;AT$6-1),"━","")</f>
        <v/>
      </c>
      <c r="AT33" s="46" t="str">
        <f t="shared" si="182"/>
        <v/>
      </c>
      <c r="AU33" s="45" t="str">
        <f t="shared" si="182"/>
        <v/>
      </c>
      <c r="AV33" s="45" t="str">
        <f t="shared" si="182"/>
        <v/>
      </c>
      <c r="AW33" s="46" t="str">
        <f t="shared" si="182"/>
        <v/>
      </c>
      <c r="AX33" s="45" t="str">
        <f t="shared" si="182"/>
        <v/>
      </c>
      <c r="AY33" s="45" t="str">
        <f t="shared" si="182"/>
        <v/>
      </c>
      <c r="AZ33" s="46" t="str">
        <f t="shared" si="182"/>
        <v/>
      </c>
      <c r="BA33" s="45" t="str">
        <f>IF(AND($H33&gt;=BA$6,$G33&lt;BB$6-1),"━","")</f>
        <v/>
      </c>
      <c r="BB33" s="45" t="str">
        <f t="shared" ref="BB33:BC33" si="183">IF(AND($H33&gt;=BB$6,$G33&lt;BC$6-1),"━","")</f>
        <v/>
      </c>
      <c r="BC33" s="46" t="str">
        <f t="shared" si="183"/>
        <v/>
      </c>
      <c r="BD33" s="45" t="str">
        <f>IF(AND($H33&gt;=BD$6,$G33&lt;BE$6-1),"━","")</f>
        <v/>
      </c>
      <c r="BE33" s="45" t="str">
        <f>IF(AND($H33&gt;=BE$6,$G33&lt;BF$6-1),"━","")</f>
        <v/>
      </c>
      <c r="BF33" s="46" t="str">
        <f>IF(AND($H33&gt;=BF$6,$G33&lt;BG$6-1),"━","")</f>
        <v/>
      </c>
      <c r="BG33" s="45" t="str">
        <f>IF(AND($H33&gt;=BG$6,$G33&lt;BH$6-1),"━","")</f>
        <v/>
      </c>
      <c r="BH33" s="45" t="str">
        <f>IF(AND($H33&gt;=BH$6,$G33&lt;BI$6-1),"━","")</f>
        <v/>
      </c>
      <c r="BI33" s="46" t="str">
        <f t="shared" si="20"/>
        <v/>
      </c>
      <c r="BJ33" s="45" t="str">
        <f t="shared" si="20"/>
        <v/>
      </c>
      <c r="BK33" s="45" t="str">
        <f t="shared" si="20"/>
        <v/>
      </c>
      <c r="BL33" s="46" t="str">
        <f t="shared" si="20"/>
        <v/>
      </c>
      <c r="BM33" s="45" t="str">
        <f t="shared" si="20"/>
        <v/>
      </c>
      <c r="BN33" s="45" t="str">
        <f t="shared" si="20"/>
        <v/>
      </c>
      <c r="BO33" s="46" t="str">
        <f t="shared" si="20"/>
        <v/>
      </c>
      <c r="BP33" s="45" t="str">
        <f t="shared" si="20"/>
        <v/>
      </c>
      <c r="BQ33" s="45" t="str">
        <f t="shared" si="20"/>
        <v/>
      </c>
      <c r="BR33" s="46" t="str">
        <f t="shared" si="20"/>
        <v/>
      </c>
      <c r="BS33" s="45" t="str">
        <f t="shared" si="20"/>
        <v/>
      </c>
      <c r="BT33" s="45" t="str">
        <f t="shared" si="20"/>
        <v/>
      </c>
      <c r="BU33" s="46" t="str">
        <f>IF(AND($H33&gt;=BU$6,$G33&lt;CB$6-1),"━","")</f>
        <v/>
      </c>
      <c r="BV33" s="45" t="str">
        <f t="shared" ref="BV33:CD33" si="184">IF(AND($H33&gt;=BV$6,$G33&lt;CC$6-1),"━","")</f>
        <v/>
      </c>
      <c r="BW33" s="45" t="str">
        <f t="shared" si="184"/>
        <v/>
      </c>
      <c r="BX33" s="46" t="str">
        <f t="shared" ref="BX33" si="185">IF(AND($H33&gt;=BX$6,$G33&lt;BY$6-1),"━","")</f>
        <v/>
      </c>
      <c r="BY33" s="45" t="str">
        <f t="shared" ref="BY33" si="186">IF(AND($H33&gt;=BY$6,$G33&lt;BZ$6-1),"━","")</f>
        <v/>
      </c>
      <c r="BZ33" s="45" t="str">
        <f t="shared" ref="BZ33" si="187">IF(AND($H33&gt;=BZ$6,$G33&lt;CA$6-1),"━","")</f>
        <v/>
      </c>
      <c r="CA33" s="45" t="str">
        <f t="shared" ref="CA33" si="188">IF(AND($H33&gt;=CA$6,$G33&lt;CB$6-1),"━","")</f>
        <v/>
      </c>
      <c r="CB33" s="47" t="str">
        <f t="shared" ref="CB33" si="189">IF(AND($H33&gt;=CB$6,$G33&lt;CC$6-1),"━","")</f>
        <v/>
      </c>
      <c r="CC33" s="45" t="str">
        <f t="shared" ref="CC33" si="190">IF(AND($H33&gt;=CC$6,$G33&lt;CD$6-1),"━","")</f>
        <v/>
      </c>
      <c r="CD33" s="46" t="str">
        <f t="shared" si="184"/>
        <v/>
      </c>
      <c r="CE33" s="5" t="s">
        <v>0</v>
      </c>
      <c r="CF33" s="2"/>
      <c r="CG33" s="48" t="str">
        <f>IF(OR(G33="",H33=""),"",H33-G33+1)</f>
        <v/>
      </c>
    </row>
    <row r="34" spans="1:85" ht="16.5" x14ac:dyDescent="0.2">
      <c r="A34" s="86"/>
      <c r="B34" s="117"/>
      <c r="C34" s="90"/>
      <c r="D34" s="92"/>
      <c r="E34" s="94"/>
      <c r="F34" s="96"/>
      <c r="G34" s="119"/>
      <c r="H34" s="100"/>
      <c r="I34" s="100"/>
      <c r="J34" s="100"/>
      <c r="K34" s="50" t="str">
        <f t="shared" ref="K34:BC34" si="191">IF(AND($J33&gt;=K$6,$I33&lt;L$6-1),"━","")</f>
        <v/>
      </c>
      <c r="L34" s="50" t="str">
        <f t="shared" si="191"/>
        <v/>
      </c>
      <c r="M34" s="51" t="str">
        <f t="shared" si="191"/>
        <v/>
      </c>
      <c r="N34" s="50" t="str">
        <f t="shared" si="191"/>
        <v/>
      </c>
      <c r="O34" s="50" t="str">
        <f t="shared" si="191"/>
        <v/>
      </c>
      <c r="P34" s="51" t="str">
        <f t="shared" si="191"/>
        <v/>
      </c>
      <c r="Q34" s="50" t="str">
        <f t="shared" si="191"/>
        <v/>
      </c>
      <c r="R34" s="50" t="str">
        <f t="shared" si="191"/>
        <v/>
      </c>
      <c r="S34" s="51" t="str">
        <f t="shared" si="165"/>
        <v/>
      </c>
      <c r="T34" s="50" t="str">
        <f t="shared" si="191"/>
        <v/>
      </c>
      <c r="U34" s="50" t="str">
        <f t="shared" si="191"/>
        <v/>
      </c>
      <c r="V34" s="51" t="str">
        <f t="shared" si="191"/>
        <v/>
      </c>
      <c r="W34" s="50" t="str">
        <f t="shared" si="191"/>
        <v/>
      </c>
      <c r="X34" s="50" t="str">
        <f t="shared" si="191"/>
        <v/>
      </c>
      <c r="Y34" s="51" t="str">
        <f t="shared" si="191"/>
        <v/>
      </c>
      <c r="Z34" s="50" t="str">
        <f t="shared" si="191"/>
        <v/>
      </c>
      <c r="AA34" s="50" t="str">
        <f t="shared" si="191"/>
        <v/>
      </c>
      <c r="AB34" s="51" t="str">
        <f t="shared" si="191"/>
        <v/>
      </c>
      <c r="AC34" s="50" t="str">
        <f t="shared" si="191"/>
        <v/>
      </c>
      <c r="AD34" s="50" t="str">
        <f t="shared" si="191"/>
        <v/>
      </c>
      <c r="AE34" s="51" t="str">
        <f t="shared" si="191"/>
        <v/>
      </c>
      <c r="AF34" s="50" t="str">
        <f t="shared" si="191"/>
        <v/>
      </c>
      <c r="AG34" s="50" t="str">
        <f t="shared" si="191"/>
        <v/>
      </c>
      <c r="AH34" s="51" t="str">
        <f t="shared" si="191"/>
        <v/>
      </c>
      <c r="AI34" s="50" t="str">
        <f t="shared" si="191"/>
        <v/>
      </c>
      <c r="AJ34" s="50" t="str">
        <f t="shared" si="191"/>
        <v/>
      </c>
      <c r="AK34" s="51" t="str">
        <f t="shared" si="191"/>
        <v/>
      </c>
      <c r="AL34" s="50" t="str">
        <f t="shared" si="191"/>
        <v/>
      </c>
      <c r="AM34" s="50" t="str">
        <f t="shared" si="191"/>
        <v/>
      </c>
      <c r="AN34" s="51" t="str">
        <f t="shared" si="191"/>
        <v/>
      </c>
      <c r="AO34" s="50" t="str">
        <f t="shared" si="191"/>
        <v/>
      </c>
      <c r="AP34" s="50" t="str">
        <f t="shared" si="191"/>
        <v/>
      </c>
      <c r="AQ34" s="51" t="str">
        <f t="shared" si="191"/>
        <v/>
      </c>
      <c r="AR34" s="50" t="str">
        <f t="shared" si="191"/>
        <v/>
      </c>
      <c r="AS34" s="50" t="str">
        <f t="shared" si="191"/>
        <v/>
      </c>
      <c r="AT34" s="51" t="str">
        <f t="shared" si="191"/>
        <v/>
      </c>
      <c r="AU34" s="50" t="str">
        <f t="shared" si="191"/>
        <v/>
      </c>
      <c r="AV34" s="50" t="str">
        <f t="shared" si="191"/>
        <v/>
      </c>
      <c r="AW34" s="51" t="str">
        <f t="shared" si="191"/>
        <v/>
      </c>
      <c r="AX34" s="50" t="str">
        <f t="shared" si="191"/>
        <v/>
      </c>
      <c r="AY34" s="50" t="str">
        <f t="shared" si="191"/>
        <v/>
      </c>
      <c r="AZ34" s="51" t="str">
        <f t="shared" si="191"/>
        <v/>
      </c>
      <c r="BA34" s="50" t="str">
        <f t="shared" si="191"/>
        <v/>
      </c>
      <c r="BB34" s="50" t="str">
        <f t="shared" si="191"/>
        <v/>
      </c>
      <c r="BC34" s="51" t="str">
        <f t="shared" si="191"/>
        <v/>
      </c>
      <c r="BD34" s="50" t="str">
        <f>IF(AND($J33&gt;=BD$6,$I33&lt;BE$6-1),"━","")</f>
        <v/>
      </c>
      <c r="BE34" s="50" t="str">
        <f t="shared" ref="BE34:BT34" si="192">IF(AND($J33&gt;=BE$6,$I33&lt;BF$6-1),"━","")</f>
        <v/>
      </c>
      <c r="BF34" s="51" t="str">
        <f t="shared" si="192"/>
        <v/>
      </c>
      <c r="BG34" s="50" t="str">
        <f t="shared" si="192"/>
        <v/>
      </c>
      <c r="BH34" s="50" t="str">
        <f t="shared" si="192"/>
        <v/>
      </c>
      <c r="BI34" s="51" t="str">
        <f t="shared" si="192"/>
        <v/>
      </c>
      <c r="BJ34" s="50" t="str">
        <f t="shared" si="192"/>
        <v/>
      </c>
      <c r="BK34" s="50" t="str">
        <f t="shared" si="192"/>
        <v/>
      </c>
      <c r="BL34" s="51" t="str">
        <f t="shared" si="192"/>
        <v/>
      </c>
      <c r="BM34" s="50" t="str">
        <f t="shared" si="192"/>
        <v/>
      </c>
      <c r="BN34" s="50" t="str">
        <f t="shared" si="192"/>
        <v/>
      </c>
      <c r="BO34" s="51" t="str">
        <f t="shared" si="192"/>
        <v/>
      </c>
      <c r="BP34" s="50" t="str">
        <f t="shared" si="192"/>
        <v/>
      </c>
      <c r="BQ34" s="50" t="str">
        <f t="shared" si="192"/>
        <v/>
      </c>
      <c r="BR34" s="51" t="str">
        <f t="shared" si="192"/>
        <v/>
      </c>
      <c r="BS34" s="50" t="str">
        <f t="shared" si="192"/>
        <v/>
      </c>
      <c r="BT34" s="50" t="str">
        <f t="shared" si="192"/>
        <v/>
      </c>
      <c r="BU34" s="51" t="str">
        <f t="shared" ref="BU34" si="193">IF(AND($J33&gt;=BU$6,$I33&lt;CB$6-1),"━","")</f>
        <v/>
      </c>
      <c r="BV34" s="52" t="str">
        <f t="shared" ref="BV34:CD34" si="194">IF(AND($J33&gt;=BV$6,$I33&lt;BW$6-1),"━","")</f>
        <v/>
      </c>
      <c r="BW34" s="52" t="str">
        <f t="shared" si="194"/>
        <v/>
      </c>
      <c r="BX34" s="53" t="str">
        <f t="shared" si="194"/>
        <v/>
      </c>
      <c r="BY34" s="52" t="str">
        <f t="shared" si="194"/>
        <v/>
      </c>
      <c r="BZ34" s="52" t="str">
        <f t="shared" si="194"/>
        <v/>
      </c>
      <c r="CA34" s="53" t="str">
        <f t="shared" si="194"/>
        <v/>
      </c>
      <c r="CB34" s="52" t="str">
        <f t="shared" si="194"/>
        <v/>
      </c>
      <c r="CC34" s="52" t="str">
        <f t="shared" si="194"/>
        <v/>
      </c>
      <c r="CD34" s="53" t="str">
        <f t="shared" si="194"/>
        <v/>
      </c>
      <c r="CE34" s="5" t="s">
        <v>0</v>
      </c>
      <c r="CF34" s="2"/>
      <c r="CG34" s="54" t="str">
        <f>IF(OR(I33="",J33=""),"",J33-I33+1)</f>
        <v/>
      </c>
    </row>
    <row r="35" spans="1:85" ht="16.5" x14ac:dyDescent="0.2">
      <c r="A35" s="85">
        <v>15</v>
      </c>
      <c r="B35" s="87"/>
      <c r="C35" s="89"/>
      <c r="D35" s="91"/>
      <c r="E35" s="93"/>
      <c r="F35" s="95"/>
      <c r="G35" s="118"/>
      <c r="H35" s="99"/>
      <c r="I35" s="99"/>
      <c r="J35" s="99"/>
      <c r="K35" s="45" t="str">
        <f t="shared" ref="K35:Q35" si="195">IF(AND($H35&gt;=K$6,$G35&lt;L$6-1),"━","")</f>
        <v/>
      </c>
      <c r="L35" s="45" t="str">
        <f t="shared" si="195"/>
        <v/>
      </c>
      <c r="M35" s="46" t="str">
        <f t="shared" si="195"/>
        <v/>
      </c>
      <c r="N35" s="45" t="str">
        <f t="shared" si="195"/>
        <v/>
      </c>
      <c r="O35" s="45" t="str">
        <f t="shared" si="195"/>
        <v/>
      </c>
      <c r="P35" s="46" t="str">
        <f t="shared" si="195"/>
        <v/>
      </c>
      <c r="Q35" s="45" t="str">
        <f t="shared" si="195"/>
        <v/>
      </c>
      <c r="R35" s="45" t="str">
        <f>IF(AND($H35&gt;=R$6,$G35&lt;S$6-1),"━","")</f>
        <v/>
      </c>
      <c r="S35" s="46" t="str">
        <f t="shared" si="49"/>
        <v/>
      </c>
      <c r="T35" s="45" t="str">
        <f t="shared" ref="T35:AQ35" si="196">IF(AND($H35&gt;=T$6,$G35&lt;U$6-1),"━","")</f>
        <v/>
      </c>
      <c r="U35" s="45" t="str">
        <f t="shared" si="196"/>
        <v/>
      </c>
      <c r="V35" s="46" t="str">
        <f t="shared" si="196"/>
        <v/>
      </c>
      <c r="W35" s="45" t="str">
        <f t="shared" si="196"/>
        <v/>
      </c>
      <c r="X35" s="45" t="str">
        <f t="shared" si="196"/>
        <v/>
      </c>
      <c r="Y35" s="46" t="str">
        <f t="shared" si="196"/>
        <v/>
      </c>
      <c r="Z35" s="45" t="str">
        <f t="shared" si="196"/>
        <v/>
      </c>
      <c r="AA35" s="45" t="str">
        <f t="shared" si="196"/>
        <v/>
      </c>
      <c r="AB35" s="46" t="str">
        <f t="shared" si="196"/>
        <v/>
      </c>
      <c r="AC35" s="45" t="str">
        <f t="shared" si="196"/>
        <v/>
      </c>
      <c r="AD35" s="45" t="str">
        <f t="shared" si="196"/>
        <v/>
      </c>
      <c r="AE35" s="46" t="str">
        <f t="shared" si="196"/>
        <v/>
      </c>
      <c r="AF35" s="45" t="str">
        <f t="shared" si="196"/>
        <v/>
      </c>
      <c r="AG35" s="45" t="str">
        <f t="shared" si="196"/>
        <v/>
      </c>
      <c r="AH35" s="46" t="str">
        <f t="shared" si="196"/>
        <v/>
      </c>
      <c r="AI35" s="45" t="str">
        <f t="shared" si="196"/>
        <v/>
      </c>
      <c r="AJ35" s="45" t="str">
        <f t="shared" si="196"/>
        <v/>
      </c>
      <c r="AK35" s="46" t="str">
        <f t="shared" si="196"/>
        <v/>
      </c>
      <c r="AL35" s="45" t="str">
        <f t="shared" si="196"/>
        <v/>
      </c>
      <c r="AM35" s="45" t="str">
        <f t="shared" si="196"/>
        <v/>
      </c>
      <c r="AN35" s="46" t="str">
        <f t="shared" si="196"/>
        <v/>
      </c>
      <c r="AO35" s="45" t="str">
        <f t="shared" si="196"/>
        <v/>
      </c>
      <c r="AP35" s="45" t="str">
        <f t="shared" si="196"/>
        <v/>
      </c>
      <c r="AQ35" s="46" t="str">
        <f t="shared" si="196"/>
        <v/>
      </c>
      <c r="AR35" s="45" t="str">
        <f>IF(AND($H35&gt;=AR$6,$G35&lt;AS$6-1),"━","")</f>
        <v/>
      </c>
      <c r="AS35" s="45" t="str">
        <f t="shared" ref="AS35:AZ35" si="197">IF(AND($H35&gt;=AS$6,$G35&lt;AT$6-1),"━","")</f>
        <v/>
      </c>
      <c r="AT35" s="46" t="str">
        <f t="shared" si="197"/>
        <v/>
      </c>
      <c r="AU35" s="45" t="str">
        <f t="shared" si="197"/>
        <v/>
      </c>
      <c r="AV35" s="45" t="str">
        <f t="shared" si="197"/>
        <v/>
      </c>
      <c r="AW35" s="46" t="str">
        <f t="shared" si="197"/>
        <v/>
      </c>
      <c r="AX35" s="45" t="str">
        <f t="shared" si="197"/>
        <v/>
      </c>
      <c r="AY35" s="45" t="str">
        <f t="shared" si="197"/>
        <v/>
      </c>
      <c r="AZ35" s="46" t="str">
        <f t="shared" si="197"/>
        <v/>
      </c>
      <c r="BA35" s="45" t="str">
        <f>IF(AND($H35&gt;=BA$6,$G35&lt;BB$6-1),"━","")</f>
        <v/>
      </c>
      <c r="BB35" s="45" t="str">
        <f t="shared" ref="BB35:BC35" si="198">IF(AND($H35&gt;=BB$6,$G35&lt;BC$6-1),"━","")</f>
        <v/>
      </c>
      <c r="BC35" s="46" t="str">
        <f t="shared" si="198"/>
        <v/>
      </c>
      <c r="BD35" s="45" t="str">
        <f>IF(AND($H35&gt;=BD$6,$G35&lt;BE$6-1),"━","")</f>
        <v/>
      </c>
      <c r="BE35" s="45" t="str">
        <f>IF(AND($H35&gt;=BE$6,$G35&lt;BF$6-1),"━","")</f>
        <v/>
      </c>
      <c r="BF35" s="46" t="str">
        <f>IF(AND($H35&gt;=BF$6,$G35&lt;BG$6-1),"━","")</f>
        <v/>
      </c>
      <c r="BG35" s="45" t="str">
        <f>IF(AND($H35&gt;=BG$6,$G35&lt;BH$6-1),"━","")</f>
        <v/>
      </c>
      <c r="BH35" s="45" t="str">
        <f>IF(AND($H35&gt;=BH$6,$G35&lt;BI$6-1),"━","")</f>
        <v/>
      </c>
      <c r="BI35" s="46" t="str">
        <f t="shared" ref="BI35:BT35" si="199">IF(AND($H35&gt;=BI$6,$G35&lt;BJ$6-1),"━","")</f>
        <v/>
      </c>
      <c r="BJ35" s="45" t="str">
        <f t="shared" si="199"/>
        <v/>
      </c>
      <c r="BK35" s="45" t="str">
        <f t="shared" si="199"/>
        <v/>
      </c>
      <c r="BL35" s="46" t="str">
        <f t="shared" si="199"/>
        <v/>
      </c>
      <c r="BM35" s="45" t="str">
        <f t="shared" si="199"/>
        <v/>
      </c>
      <c r="BN35" s="45" t="str">
        <f t="shared" si="199"/>
        <v/>
      </c>
      <c r="BO35" s="46" t="str">
        <f t="shared" si="199"/>
        <v/>
      </c>
      <c r="BP35" s="45" t="str">
        <f t="shared" si="199"/>
        <v/>
      </c>
      <c r="BQ35" s="45" t="str">
        <f t="shared" si="199"/>
        <v/>
      </c>
      <c r="BR35" s="46" t="str">
        <f t="shared" si="199"/>
        <v/>
      </c>
      <c r="BS35" s="45" t="str">
        <f t="shared" si="199"/>
        <v/>
      </c>
      <c r="BT35" s="45" t="str">
        <f t="shared" si="199"/>
        <v/>
      </c>
      <c r="BU35" s="46" t="str">
        <f>IF(AND($H35&gt;=BU$6,$G35&lt;CB$6-1),"━","")</f>
        <v/>
      </c>
      <c r="BV35" s="47" t="str">
        <f t="shared" ref="BV35:CD35" si="200">IF(AND($H35&gt;=BV$6,$G35&lt;CC$6-1),"━","")</f>
        <v/>
      </c>
      <c r="BW35" s="45" t="str">
        <f t="shared" si="200"/>
        <v/>
      </c>
      <c r="BX35" s="46" t="str">
        <f t="shared" ref="BX35" si="201">IF(AND($H35&gt;=BX$6,$G35&lt;BY$6-1),"━","")</f>
        <v/>
      </c>
      <c r="BY35" s="45" t="str">
        <f t="shared" ref="BY35" si="202">IF(AND($H35&gt;=BY$6,$G35&lt;BZ$6-1),"━","")</f>
        <v/>
      </c>
      <c r="BZ35" s="45" t="str">
        <f t="shared" ref="BZ35" si="203">IF(AND($H35&gt;=BZ$6,$G35&lt;CA$6-1),"━","")</f>
        <v/>
      </c>
      <c r="CA35" s="45" t="str">
        <f t="shared" ref="CA35" si="204">IF(AND($H35&gt;=CA$6,$G35&lt;CB$6-1),"━","")</f>
        <v/>
      </c>
      <c r="CB35" s="47" t="str">
        <f t="shared" ref="CB35" si="205">IF(AND($H35&gt;=CB$6,$G35&lt;CC$6-1),"━","")</f>
        <v/>
      </c>
      <c r="CC35" s="45" t="str">
        <f t="shared" ref="CC35" si="206">IF(AND($H35&gt;=CC$6,$G35&lt;CD$6-1),"━","")</f>
        <v/>
      </c>
      <c r="CD35" s="46" t="str">
        <f t="shared" si="200"/>
        <v/>
      </c>
      <c r="CE35" s="5" t="s">
        <v>0</v>
      </c>
      <c r="CF35" s="2"/>
      <c r="CG35" s="48" t="str">
        <f>IF(OR(G35="",H35=""),"",H35-G35+1)</f>
        <v/>
      </c>
    </row>
    <row r="36" spans="1:85" ht="16.5" x14ac:dyDescent="0.2">
      <c r="A36" s="86"/>
      <c r="B36" s="117"/>
      <c r="C36" s="90"/>
      <c r="D36" s="92"/>
      <c r="E36" s="94"/>
      <c r="F36" s="96"/>
      <c r="G36" s="119"/>
      <c r="H36" s="100"/>
      <c r="I36" s="100"/>
      <c r="J36" s="100"/>
      <c r="K36" s="50" t="str">
        <f t="shared" ref="K36:BC36" si="207">IF(AND($J35&gt;=K$6,$I35&lt;L$6-1),"━","")</f>
        <v/>
      </c>
      <c r="L36" s="50" t="str">
        <f t="shared" si="207"/>
        <v/>
      </c>
      <c r="M36" s="51" t="str">
        <f t="shared" si="207"/>
        <v/>
      </c>
      <c r="N36" s="50" t="str">
        <f t="shared" si="207"/>
        <v/>
      </c>
      <c r="O36" s="50" t="str">
        <f t="shared" si="207"/>
        <v/>
      </c>
      <c r="P36" s="51" t="str">
        <f t="shared" si="207"/>
        <v/>
      </c>
      <c r="Q36" s="50" t="str">
        <f t="shared" si="207"/>
        <v/>
      </c>
      <c r="R36" s="50" t="str">
        <f t="shared" si="207"/>
        <v/>
      </c>
      <c r="S36" s="51" t="str">
        <f t="shared" si="165"/>
        <v/>
      </c>
      <c r="T36" s="50" t="str">
        <f t="shared" si="207"/>
        <v/>
      </c>
      <c r="U36" s="50" t="str">
        <f t="shared" si="207"/>
        <v/>
      </c>
      <c r="V36" s="51" t="str">
        <f t="shared" si="207"/>
        <v/>
      </c>
      <c r="W36" s="50" t="str">
        <f t="shared" si="207"/>
        <v/>
      </c>
      <c r="X36" s="50" t="str">
        <f t="shared" si="207"/>
        <v/>
      </c>
      <c r="Y36" s="51" t="str">
        <f t="shared" si="207"/>
        <v/>
      </c>
      <c r="Z36" s="50" t="str">
        <f t="shared" si="207"/>
        <v/>
      </c>
      <c r="AA36" s="50" t="str">
        <f t="shared" si="207"/>
        <v/>
      </c>
      <c r="AB36" s="51" t="str">
        <f t="shared" si="207"/>
        <v/>
      </c>
      <c r="AC36" s="50" t="str">
        <f t="shared" si="207"/>
        <v/>
      </c>
      <c r="AD36" s="50" t="str">
        <f t="shared" si="207"/>
        <v/>
      </c>
      <c r="AE36" s="51" t="str">
        <f t="shared" si="207"/>
        <v/>
      </c>
      <c r="AF36" s="50" t="str">
        <f t="shared" si="207"/>
        <v/>
      </c>
      <c r="AG36" s="50" t="str">
        <f t="shared" si="207"/>
        <v/>
      </c>
      <c r="AH36" s="51" t="str">
        <f t="shared" si="207"/>
        <v/>
      </c>
      <c r="AI36" s="50" t="str">
        <f t="shared" si="207"/>
        <v/>
      </c>
      <c r="AJ36" s="50" t="str">
        <f t="shared" si="207"/>
        <v/>
      </c>
      <c r="AK36" s="51" t="str">
        <f t="shared" si="207"/>
        <v/>
      </c>
      <c r="AL36" s="50" t="str">
        <f t="shared" si="207"/>
        <v/>
      </c>
      <c r="AM36" s="50" t="str">
        <f t="shared" si="207"/>
        <v/>
      </c>
      <c r="AN36" s="51" t="str">
        <f t="shared" si="207"/>
        <v/>
      </c>
      <c r="AO36" s="50" t="str">
        <f t="shared" si="207"/>
        <v/>
      </c>
      <c r="AP36" s="50" t="str">
        <f t="shared" si="207"/>
        <v/>
      </c>
      <c r="AQ36" s="51" t="str">
        <f t="shared" si="207"/>
        <v/>
      </c>
      <c r="AR36" s="50" t="str">
        <f t="shared" si="207"/>
        <v/>
      </c>
      <c r="AS36" s="50" t="str">
        <f t="shared" si="207"/>
        <v/>
      </c>
      <c r="AT36" s="51" t="str">
        <f t="shared" si="207"/>
        <v/>
      </c>
      <c r="AU36" s="50" t="str">
        <f t="shared" si="207"/>
        <v/>
      </c>
      <c r="AV36" s="50" t="str">
        <f t="shared" si="207"/>
        <v/>
      </c>
      <c r="AW36" s="51" t="str">
        <f t="shared" si="207"/>
        <v/>
      </c>
      <c r="AX36" s="50" t="str">
        <f t="shared" si="207"/>
        <v/>
      </c>
      <c r="AY36" s="50" t="str">
        <f t="shared" si="207"/>
        <v/>
      </c>
      <c r="AZ36" s="51" t="str">
        <f t="shared" si="207"/>
        <v/>
      </c>
      <c r="BA36" s="50" t="str">
        <f t="shared" si="207"/>
        <v/>
      </c>
      <c r="BB36" s="50" t="str">
        <f t="shared" si="207"/>
        <v/>
      </c>
      <c r="BC36" s="51" t="str">
        <f t="shared" si="207"/>
        <v/>
      </c>
      <c r="BD36" s="50" t="str">
        <f>IF(AND($J35&gt;=BD$6,$I35&lt;BE$6-1),"━","")</f>
        <v/>
      </c>
      <c r="BE36" s="50" t="str">
        <f t="shared" ref="BE36:BT36" si="208">IF(AND($J35&gt;=BE$6,$I35&lt;BF$6-1),"━","")</f>
        <v/>
      </c>
      <c r="BF36" s="51" t="str">
        <f t="shared" si="208"/>
        <v/>
      </c>
      <c r="BG36" s="50" t="str">
        <f t="shared" si="208"/>
        <v/>
      </c>
      <c r="BH36" s="50" t="str">
        <f t="shared" si="208"/>
        <v/>
      </c>
      <c r="BI36" s="51" t="str">
        <f t="shared" si="208"/>
        <v/>
      </c>
      <c r="BJ36" s="50" t="str">
        <f t="shared" si="208"/>
        <v/>
      </c>
      <c r="BK36" s="50" t="str">
        <f t="shared" si="208"/>
        <v/>
      </c>
      <c r="BL36" s="51" t="str">
        <f t="shared" si="208"/>
        <v/>
      </c>
      <c r="BM36" s="50" t="str">
        <f t="shared" si="208"/>
        <v/>
      </c>
      <c r="BN36" s="50" t="str">
        <f t="shared" si="208"/>
        <v/>
      </c>
      <c r="BO36" s="51" t="str">
        <f t="shared" si="208"/>
        <v/>
      </c>
      <c r="BP36" s="50" t="str">
        <f t="shared" si="208"/>
        <v/>
      </c>
      <c r="BQ36" s="50" t="str">
        <f t="shared" si="208"/>
        <v/>
      </c>
      <c r="BR36" s="51" t="str">
        <f t="shared" si="208"/>
        <v/>
      </c>
      <c r="BS36" s="50" t="str">
        <f t="shared" si="208"/>
        <v/>
      </c>
      <c r="BT36" s="50" t="str">
        <f t="shared" si="208"/>
        <v/>
      </c>
      <c r="BU36" s="51" t="str">
        <f t="shared" ref="BU36" si="209">IF(AND($J35&gt;=BU$6,$I35&lt;CB$6-1),"━","")</f>
        <v/>
      </c>
      <c r="BV36" s="52" t="str">
        <f t="shared" ref="BV36:CD36" si="210">IF(AND($J35&gt;=BV$6,$I35&lt;BW$6-1),"━","")</f>
        <v/>
      </c>
      <c r="BW36" s="52" t="str">
        <f t="shared" si="210"/>
        <v/>
      </c>
      <c r="BX36" s="53" t="str">
        <f t="shared" si="210"/>
        <v/>
      </c>
      <c r="BY36" s="52" t="str">
        <f t="shared" si="210"/>
        <v/>
      </c>
      <c r="BZ36" s="52" t="str">
        <f t="shared" si="210"/>
        <v/>
      </c>
      <c r="CA36" s="53" t="str">
        <f t="shared" si="210"/>
        <v/>
      </c>
      <c r="CB36" s="52" t="str">
        <f t="shared" si="210"/>
        <v/>
      </c>
      <c r="CC36" s="52" t="str">
        <f t="shared" si="210"/>
        <v/>
      </c>
      <c r="CD36" s="53" t="str">
        <f t="shared" si="210"/>
        <v/>
      </c>
      <c r="CE36" s="5" t="s">
        <v>0</v>
      </c>
      <c r="CF36" s="2"/>
      <c r="CG36" s="54" t="str">
        <f>IF(OR(I35="",J35=""),"",J35-I35+1)</f>
        <v/>
      </c>
    </row>
    <row r="37" spans="1:85" x14ac:dyDescent="0.2">
      <c r="A37" s="1"/>
    </row>
    <row r="38" spans="1:85" x14ac:dyDescent="0.2">
      <c r="A38" s="1"/>
    </row>
    <row r="39" spans="1:85" x14ac:dyDescent="0.2">
      <c r="A39" s="1"/>
    </row>
    <row r="40" spans="1:85" x14ac:dyDescent="0.2">
      <c r="A40" s="1"/>
    </row>
    <row r="41" spans="1:85" x14ac:dyDescent="0.2">
      <c r="A41" s="1"/>
    </row>
    <row r="42" spans="1:85" x14ac:dyDescent="0.2">
      <c r="A42" s="1"/>
    </row>
    <row r="43" spans="1:85" x14ac:dyDescent="0.2">
      <c r="A43" s="1"/>
    </row>
  </sheetData>
  <sheetProtection sheet="1" objects="1" scenarios="1"/>
  <mergeCells count="186">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F7:F8"/>
    <mergeCell ref="BA5:BC5"/>
    <mergeCell ref="BD5:BF5"/>
    <mergeCell ref="BG5:BI5"/>
    <mergeCell ref="AI5:AK5"/>
    <mergeCell ref="AL5:AN5"/>
    <mergeCell ref="AO5:AQ5"/>
    <mergeCell ref="AR5:AT5"/>
    <mergeCell ref="AU5:AW5"/>
    <mergeCell ref="AX5:AZ5"/>
    <mergeCell ref="G7:G8"/>
    <mergeCell ref="H7:H8"/>
    <mergeCell ref="I7:I8"/>
    <mergeCell ref="J7:J8"/>
    <mergeCell ref="CG4:CG5"/>
    <mergeCell ref="K5:M5"/>
    <mergeCell ref="N5:P5"/>
    <mergeCell ref="Q5:S5"/>
    <mergeCell ref="T5:V5"/>
    <mergeCell ref="W5:Y5"/>
    <mergeCell ref="Z5:AB5"/>
    <mergeCell ref="AC5:AE5"/>
    <mergeCell ref="AF5:AH5"/>
    <mergeCell ref="BS5:BU5"/>
    <mergeCell ref="BV5:BX5"/>
    <mergeCell ref="BY5:CA5"/>
    <mergeCell ref="CB5:CD5"/>
    <mergeCell ref="BJ5:BL5"/>
    <mergeCell ref="BM5:BO5"/>
    <mergeCell ref="BP5:BR5"/>
    <mergeCell ref="Q1:AM1"/>
    <mergeCell ref="A2:E2"/>
    <mergeCell ref="K3:CD3"/>
    <mergeCell ref="A4:B4"/>
    <mergeCell ref="C4:E5"/>
    <mergeCell ref="F4:F5"/>
    <mergeCell ref="G4:H4"/>
    <mergeCell ref="I4:J4"/>
    <mergeCell ref="K4:P4"/>
    <mergeCell ref="Q4:AZ4"/>
    <mergeCell ref="BA4:CD4"/>
  </mergeCells>
  <phoneticPr fontId="1"/>
  <dataValidations count="3">
    <dataValidation type="date" allowBlank="1" showInputMessage="1" showErrorMessage="1" sqref="G6:J6 K7:CD36" xr:uid="{EBD6AACD-F364-4CF8-A805-158ADA5A934D}">
      <formula1>45597</formula1>
      <formula2>46326</formula2>
    </dataValidation>
    <dataValidation type="list" allowBlank="1" showInputMessage="1" showErrorMessage="1" sqref="D7:E7 D35:E35 D23:E23 D27:E27 D25:E25 D21:E21 D19:E19 D17:E17 D15:E15 D9:E9 D29:E29 D13:E13 D33:E33 D31:E31 D11:E11" xr:uid="{2E909DE1-8110-4736-BCB3-739781CE65EF}">
      <formula1>$CQ$4</formula1>
    </dataValidation>
    <dataValidation type="date" allowBlank="1" showInputMessage="1" showErrorMessage="1" sqref="G7:J36" xr:uid="{B829F578-8689-4B31-8403-916B408BBA80}">
      <formula1>45962</formula1>
      <formula2>46691</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71E39-414E-4364-8140-89D65BF74DA1}">
  <sheetPr>
    <pageSetUpPr fitToPage="1"/>
  </sheetPr>
  <dimension ref="A1:S36"/>
  <sheetViews>
    <sheetView zoomScaleNormal="100" workbookViewId="0">
      <selection activeCell="H15" sqref="H15:H16"/>
    </sheetView>
  </sheetViews>
  <sheetFormatPr defaultRowHeight="13" x14ac:dyDescent="0.2"/>
  <cols>
    <col min="1" max="1" width="4.453125" style="1"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39" customFormat="1" ht="37.5" customHeight="1" x14ac:dyDescent="0.2">
      <c r="A1" s="41" t="s">
        <v>46</v>
      </c>
      <c r="B1" s="40"/>
      <c r="C1" s="40"/>
      <c r="D1" s="40"/>
      <c r="E1" s="40"/>
      <c r="F1" s="40"/>
      <c r="G1" s="40"/>
      <c r="H1" s="40"/>
      <c r="I1" s="58" t="s">
        <v>47</v>
      </c>
    </row>
    <row r="2" spans="1:19" ht="18.75" customHeight="1" x14ac:dyDescent="0.3">
      <c r="A2" s="120" t="str">
        <f>IF([1]【記入例】全体工程表!A2="","",[1]【記入例】全体工程表!A2)</f>
        <v>株式会社　□□〇〇</v>
      </c>
      <c r="B2" s="120" t="e">
        <f>IF(#REF!="","",#REF!)</f>
        <v>#REF!</v>
      </c>
      <c r="C2" s="120" t="e">
        <f>IF(#REF!="","",#REF!)</f>
        <v>#REF!</v>
      </c>
      <c r="D2" s="120" t="e">
        <f>IF(#REF!="","",#REF!)</f>
        <v>#REF!</v>
      </c>
      <c r="E2" s="120" t="e">
        <f>IF(#REF!="","",#REF!)</f>
        <v>#REF!</v>
      </c>
      <c r="F2" s="38"/>
      <c r="G2" s="37"/>
      <c r="H2" s="37"/>
    </row>
    <row r="4" spans="1:19" s="2" customFormat="1" ht="28.5" customHeight="1" x14ac:dyDescent="0.2">
      <c r="A4" s="69" t="s">
        <v>48</v>
      </c>
      <c r="B4" s="70"/>
      <c r="C4" s="71" t="s">
        <v>40</v>
      </c>
      <c r="D4" s="72"/>
      <c r="E4" s="73"/>
      <c r="F4" s="77" t="s">
        <v>49</v>
      </c>
      <c r="G4" s="71" t="s">
        <v>50</v>
      </c>
      <c r="H4" s="121"/>
      <c r="I4" s="124" t="s">
        <v>51</v>
      </c>
      <c r="J4" s="126" t="s">
        <v>52</v>
      </c>
      <c r="S4" s="33" t="s">
        <v>35</v>
      </c>
    </row>
    <row r="5" spans="1:19" s="2" customFormat="1" ht="32.25" customHeight="1" x14ac:dyDescent="0.2">
      <c r="A5" s="32" t="s">
        <v>34</v>
      </c>
      <c r="B5" s="26" t="s">
        <v>33</v>
      </c>
      <c r="C5" s="74"/>
      <c r="D5" s="75"/>
      <c r="E5" s="76"/>
      <c r="F5" s="78"/>
      <c r="G5" s="122"/>
      <c r="H5" s="123"/>
      <c r="I5" s="125"/>
      <c r="J5" s="127"/>
    </row>
    <row r="6" spans="1:19" s="2" customFormat="1" ht="19.5" hidden="1" customHeight="1" x14ac:dyDescent="0.2">
      <c r="A6" s="27"/>
      <c r="B6" s="26"/>
      <c r="C6" s="25"/>
      <c r="D6" s="24"/>
      <c r="E6" s="23"/>
      <c r="F6" s="22"/>
      <c r="G6" s="17"/>
      <c r="H6" s="17"/>
      <c r="I6" s="59"/>
    </row>
    <row r="7" spans="1:19" s="2" customFormat="1" ht="22" customHeight="1" x14ac:dyDescent="0.2">
      <c r="A7" s="128">
        <f>IF([1]【記入例】全体工程表!A7="","",[1]【記入例】全体工程表!A7)</f>
        <v>1</v>
      </c>
      <c r="B7" s="130" t="str">
        <f>IF([1]【記入例】全体工程表!B7="","",[1]【記入例】全体工程表!B7)</f>
        <v>【〇〇開発】
企画・デザイン設計</v>
      </c>
      <c r="C7" s="132" t="str">
        <f>IF([1]【記入例】全体工程表!C7="","",[1]【記入例】全体工程表!C7)</f>
        <v>佐藤</v>
      </c>
      <c r="D7" s="124" t="str">
        <f>IF([1]【記入例】全体工程表!D7="","",[1]【記入例】全体工程表!D7)</f>
        <v/>
      </c>
      <c r="E7" s="134" t="str">
        <f>IF([1]【記入例】全体工程表!E7="","",[1]【記入例】全体工程表!E7)</f>
        <v/>
      </c>
      <c r="F7" s="136" t="str">
        <f>IF([1]【記入例】全体工程表!F7="","",[1]【記入例】全体工程表!F7)</f>
        <v>人-1</v>
      </c>
      <c r="G7" s="138" t="e">
        <f>IF(#REF!="","",#REF!)</f>
        <v>#REF!</v>
      </c>
      <c r="H7" s="140">
        <f>IF(【記入例】全体工程表!J7="","",【記入例】全体工程表!J7)</f>
        <v>46225</v>
      </c>
      <c r="I7" s="141" t="s">
        <v>53</v>
      </c>
      <c r="J7" s="141" t="s">
        <v>65</v>
      </c>
    </row>
    <row r="8" spans="1:19" s="2" customFormat="1" ht="22" customHeight="1" x14ac:dyDescent="0.2">
      <c r="A8" s="129"/>
      <c r="B8" s="131"/>
      <c r="C8" s="133"/>
      <c r="D8" s="125"/>
      <c r="E8" s="135"/>
      <c r="F8" s="137"/>
      <c r="G8" s="139"/>
      <c r="H8" s="140"/>
      <c r="I8" s="142"/>
      <c r="J8" s="142"/>
    </row>
    <row r="9" spans="1:19" s="2" customFormat="1" ht="22" customHeight="1" x14ac:dyDescent="0.2">
      <c r="A9" s="128">
        <f>IF([1]【記入例】全体工程表!A9="","",[1]【記入例】全体工程表!A9)</f>
        <v>2</v>
      </c>
      <c r="B9" s="130" t="str">
        <f>IF([1]【記入例】全体工程表!B9="","",[1]【記入例】全体工程表!B9)</f>
        <v>図面・パターン作成</v>
      </c>
      <c r="C9" s="132" t="str">
        <f>IF([1]【記入例】全体工程表!C9="","",[1]【記入例】全体工程表!C9)</f>
        <v>(株)ABC</v>
      </c>
      <c r="D9" s="124" t="str">
        <f>IF([1]【記入例】全体工程表!D9="","",[1]【記入例】全体工程表!D9)</f>
        <v/>
      </c>
      <c r="E9" s="134" t="str">
        <f>IF([1]【記入例】全体工程表!E9="","",[1]【記入例】全体工程表!E9)</f>
        <v/>
      </c>
      <c r="F9" s="136" t="str">
        <f>IF([1]【記入例】全体工程表!F9="","",[1]【記入例】全体工程表!F9)</f>
        <v>委-1</v>
      </c>
      <c r="G9" s="143" t="e">
        <f>IF(#REF!="","",#REF!)</f>
        <v>#REF!</v>
      </c>
      <c r="H9" s="140">
        <f>IF(【記入例】全体工程表!J9="","",【記入例】全体工程表!J9)</f>
        <v>46112</v>
      </c>
      <c r="I9" s="141" t="s">
        <v>54</v>
      </c>
      <c r="J9" s="141"/>
    </row>
    <row r="10" spans="1:19" s="2" customFormat="1" ht="22" customHeight="1" x14ac:dyDescent="0.2">
      <c r="A10" s="129"/>
      <c r="B10" s="131"/>
      <c r="C10" s="133"/>
      <c r="D10" s="125"/>
      <c r="E10" s="135"/>
      <c r="F10" s="137"/>
      <c r="G10" s="144"/>
      <c r="H10" s="140"/>
      <c r="I10" s="142"/>
      <c r="J10" s="142"/>
    </row>
    <row r="11" spans="1:19" s="2" customFormat="1" ht="22" customHeight="1" x14ac:dyDescent="0.2">
      <c r="A11" s="128">
        <f>IF([1]【記入例】全体工程表!A11="","",[1]【記入例】全体工程表!A11)</f>
        <v>3</v>
      </c>
      <c r="B11" s="130" t="str">
        <f>IF([1]【記入例】全体工程表!B11="","",[1]【記入例】全体工程表!B11)</f>
        <v>材料購入・試作品α制作・チェック・改良</v>
      </c>
      <c r="C11" s="132" t="str">
        <f>IF([1]【記入例】全体工程表!C11="","",[1]【記入例】全体工程表!C11)</f>
        <v>佐藤</v>
      </c>
      <c r="D11" s="124" t="str">
        <f>IF([1]【記入例】全体工程表!D11="","",[1]【記入例】全体工程表!D11)</f>
        <v/>
      </c>
      <c r="E11" s="134" t="str">
        <f>IF([1]【記入例】全体工程表!E11="","",[1]【記入例】全体工程表!E11)</f>
        <v/>
      </c>
      <c r="F11" s="136" t="str">
        <f>IF([1]【記入例】全体工程表!F11="","",[1]【記入例】全体工程表!F11)</f>
        <v>人-1</v>
      </c>
      <c r="G11" s="143" t="e">
        <f>IF(#REF!="","",#REF!)</f>
        <v>#REF!</v>
      </c>
      <c r="H11" s="140">
        <f>IF(【記入例】全体工程表!J11="","",【記入例】全体工程表!J11)</f>
        <v>46341</v>
      </c>
      <c r="I11" s="141" t="s">
        <v>55</v>
      </c>
      <c r="J11" s="141"/>
    </row>
    <row r="12" spans="1:19" s="2" customFormat="1" ht="22" customHeight="1" x14ac:dyDescent="0.2">
      <c r="A12" s="129"/>
      <c r="B12" s="131"/>
      <c r="C12" s="133"/>
      <c r="D12" s="125"/>
      <c r="E12" s="135"/>
      <c r="F12" s="137"/>
      <c r="G12" s="144"/>
      <c r="H12" s="140"/>
      <c r="I12" s="142"/>
      <c r="J12" s="142"/>
    </row>
    <row r="13" spans="1:19" s="2" customFormat="1" ht="22" customHeight="1" x14ac:dyDescent="0.2">
      <c r="A13" s="128">
        <f>IF([1]【記入例】全体工程表!A13="","",[1]【記入例】全体工程表!A13)</f>
        <v>4</v>
      </c>
      <c r="B13" s="130" t="str">
        <f>IF([1]【記入例】全体工程表!B13="","",[1]【記入例】全体工程表!B13)</f>
        <v>試作品β制作・チェック</v>
      </c>
      <c r="C13" s="132" t="str">
        <f>IF([1]【記入例】全体工程表!C13="","",[1]【記入例】全体工程表!C13)</f>
        <v>山田</v>
      </c>
      <c r="D13" s="124" t="str">
        <f>IF([1]【記入例】全体工程表!D13="","",[1]【記入例】全体工程表!D13)</f>
        <v/>
      </c>
      <c r="E13" s="134" t="str">
        <f>IF([1]【記入例】全体工程表!E13="","",[1]【記入例】全体工程表!E13)</f>
        <v/>
      </c>
      <c r="F13" s="136" t="str">
        <f>IF([1]【記入例】全体工程表!F13="","",[1]【記入例】全体工程表!F13)</f>
        <v>人-2</v>
      </c>
      <c r="G13" s="143" t="e">
        <f>IF(#REF!="","",#REF!)</f>
        <v>#REF!</v>
      </c>
      <c r="H13" s="140">
        <f>IF(【記入例】全体工程表!J13="","",【記入例】全体工程表!J13)</f>
        <v>46265</v>
      </c>
      <c r="I13" s="141" t="s">
        <v>56</v>
      </c>
      <c r="J13" s="141"/>
    </row>
    <row r="14" spans="1:19" s="2" customFormat="1" ht="22" customHeight="1" x14ac:dyDescent="0.2">
      <c r="A14" s="129"/>
      <c r="B14" s="131"/>
      <c r="C14" s="133"/>
      <c r="D14" s="125"/>
      <c r="E14" s="135"/>
      <c r="F14" s="137"/>
      <c r="G14" s="144"/>
      <c r="H14" s="140"/>
      <c r="I14" s="142"/>
      <c r="J14" s="142"/>
    </row>
    <row r="15" spans="1:19" s="2" customFormat="1" ht="22" customHeight="1" x14ac:dyDescent="0.2">
      <c r="A15" s="128">
        <f>IF([1]【記入例】全体工程表!A15="","",[1]【記入例】全体工程表!A15)</f>
        <v>5</v>
      </c>
      <c r="B15" s="130" t="str">
        <f>IF([1]【記入例】全体工程表!B15="","",[1]【記入例】全体工程表!B15)</f>
        <v>制作マニュアル・説明書作成</v>
      </c>
      <c r="C15" s="132" t="str">
        <f>IF([1]【記入例】全体工程表!C15="","",[1]【記入例】全体工程表!C15)</f>
        <v>(株)ABC</v>
      </c>
      <c r="D15" s="124" t="str">
        <f>IF([1]【記入例】全体工程表!D15="","",[1]【記入例】全体工程表!D15)</f>
        <v>○</v>
      </c>
      <c r="E15" s="134" t="str">
        <f>IF([1]【記入例】全体工程表!E15="","",[1]【記入例】全体工程表!E15)</f>
        <v/>
      </c>
      <c r="F15" s="136" t="str">
        <f>IF([1]【記入例】全体工程表!F15="","",[1]【記入例】全体工程表!F15)</f>
        <v>委-1</v>
      </c>
      <c r="G15" s="143" t="e">
        <f>IF(#REF!="","",#REF!)</f>
        <v>#REF!</v>
      </c>
      <c r="H15" s="140">
        <f>IF(【記入例】全体工程表!J15="","",【記入例】全体工程表!J15)</f>
        <v>46327</v>
      </c>
      <c r="I15" s="141" t="s">
        <v>57</v>
      </c>
      <c r="J15" s="141" t="s">
        <v>58</v>
      </c>
    </row>
    <row r="16" spans="1:19" s="2" customFormat="1" ht="22" customHeight="1" x14ac:dyDescent="0.2">
      <c r="A16" s="129"/>
      <c r="B16" s="131"/>
      <c r="C16" s="133"/>
      <c r="D16" s="125"/>
      <c r="E16" s="135"/>
      <c r="F16" s="137"/>
      <c r="G16" s="144"/>
      <c r="H16" s="140"/>
      <c r="I16" s="142"/>
      <c r="J16" s="142"/>
    </row>
    <row r="17" spans="1:10" s="2" customFormat="1" ht="22" customHeight="1" x14ac:dyDescent="0.2">
      <c r="A17" s="128">
        <f>IF([1]【記入例】全体工程表!A17="","",[1]【記入例】全体工程表!A17)</f>
        <v>6</v>
      </c>
      <c r="B17" s="130" t="str">
        <f>IF([1]【記入例】全体工程表!B17="","",[1]【記入例】全体工程表!B17)</f>
        <v>【□□サービス開発】
協力体制の構築</v>
      </c>
      <c r="C17" s="132" t="str">
        <f>IF([1]【記入例】全体工程表!C17="","",[1]【記入例】全体工程表!C17)</f>
        <v>(株)ABC</v>
      </c>
      <c r="D17" s="124" t="str">
        <f>IF([1]【記入例】全体工程表!D17="","",[1]【記入例】全体工程表!D17)</f>
        <v>○</v>
      </c>
      <c r="E17" s="134" t="str">
        <f>IF([1]【記入例】全体工程表!E17="","",[1]【記入例】全体工程表!E17)</f>
        <v/>
      </c>
      <c r="F17" s="136" t="str">
        <f>IF([1]【記入例】全体工程表!F17="","",[1]【記入例】全体工程表!F17)</f>
        <v>委-1</v>
      </c>
      <c r="G17" s="143" t="e">
        <f>IF(#REF!="","",#REF!)</f>
        <v>#REF!</v>
      </c>
      <c r="H17" s="140">
        <f>IF(【記入例】全体工程表!J17="","",【記入例】全体工程表!J17)</f>
        <v>46082</v>
      </c>
      <c r="I17" s="141" t="s">
        <v>59</v>
      </c>
      <c r="J17" s="141" t="s">
        <v>58</v>
      </c>
    </row>
    <row r="18" spans="1:10" s="2" customFormat="1" ht="22" customHeight="1" x14ac:dyDescent="0.2">
      <c r="A18" s="129"/>
      <c r="B18" s="131"/>
      <c r="C18" s="133"/>
      <c r="D18" s="125"/>
      <c r="E18" s="135"/>
      <c r="F18" s="137"/>
      <c r="G18" s="144"/>
      <c r="H18" s="140"/>
      <c r="I18" s="142"/>
      <c r="J18" s="142"/>
    </row>
    <row r="19" spans="1:10" s="2" customFormat="1" ht="22" customHeight="1" x14ac:dyDescent="0.2">
      <c r="A19" s="128">
        <f>IF([1]【記入例】全体工程表!A19="","",[1]【記入例】全体工程表!A19)</f>
        <v>7</v>
      </c>
      <c r="B19" s="130" t="str">
        <f>IF([1]【記入例】全体工程表!B19="","",[1]【記入例】全体工程表!B19)</f>
        <v>提供メニューの検証</v>
      </c>
      <c r="C19" s="132" t="str">
        <f>IF([1]【記入例】全体工程表!C19="","",[1]【記入例】全体工程表!C19)</f>
        <v>東京(株)</v>
      </c>
      <c r="D19" s="124" t="str">
        <f>IF([1]【記入例】全体工程表!D19="","",[1]【記入例】全体工程表!D19)</f>
        <v>○</v>
      </c>
      <c r="E19" s="134" t="str">
        <f>IF([1]【記入例】全体工程表!E19="","",[1]【記入例】全体工程表!E19)</f>
        <v/>
      </c>
      <c r="F19" s="136" t="str">
        <f>IF([1]【記入例】全体工程表!F19="","",[1]【記入例】全体工程表!F19)</f>
        <v>委-2</v>
      </c>
      <c r="G19" s="143" t="e">
        <f>IF(#REF!="","",#REF!)</f>
        <v>#REF!</v>
      </c>
      <c r="H19" s="140">
        <f>IF(【記入例】全体工程表!J19="","",【記入例】全体工程表!J19)</f>
        <v>46508</v>
      </c>
      <c r="I19" s="141" t="s">
        <v>60</v>
      </c>
      <c r="J19" s="141"/>
    </row>
    <row r="20" spans="1:10" s="2" customFormat="1" ht="22" customHeight="1" x14ac:dyDescent="0.2">
      <c r="A20" s="129"/>
      <c r="B20" s="131"/>
      <c r="C20" s="133"/>
      <c r="D20" s="125"/>
      <c r="E20" s="135"/>
      <c r="F20" s="137"/>
      <c r="G20" s="144"/>
      <c r="H20" s="140"/>
      <c r="I20" s="142"/>
      <c r="J20" s="142"/>
    </row>
    <row r="21" spans="1:10" s="2" customFormat="1" ht="22" customHeight="1" x14ac:dyDescent="0.2">
      <c r="A21" s="128">
        <f>IF([1]【記入例】全体工程表!A21="","",[1]【記入例】全体工程表!A21)</f>
        <v>8</v>
      </c>
      <c r="B21" s="130" t="str">
        <f>IF([1]【記入例】全体工程表!B21="","",[1]【記入例】全体工程表!B21)</f>
        <v>プログラム・マニュアル制定</v>
      </c>
      <c r="C21" s="132" t="str">
        <f>IF([1]【記入例】全体工程表!C21="","",[1]【記入例】全体工程表!C21)</f>
        <v>東京(株)</v>
      </c>
      <c r="D21" s="124" t="str">
        <f>IF([1]【記入例】全体工程表!D21="","",[1]【記入例】全体工程表!D21)</f>
        <v>○</v>
      </c>
      <c r="E21" s="134" t="str">
        <f>IF([1]【記入例】全体工程表!E21="","",[1]【記入例】全体工程表!E21)</f>
        <v/>
      </c>
      <c r="F21" s="136" t="str">
        <f>IF([1]【記入例】全体工程表!F21="","",[1]【記入例】全体工程表!F21)</f>
        <v>委-2</v>
      </c>
      <c r="G21" s="143" t="e">
        <f>IF(#REF!="","",#REF!)</f>
        <v>#REF!</v>
      </c>
      <c r="H21" s="140">
        <f>IF(【記入例】全体工程表!J21="","",【記入例】全体工程表!J21)</f>
        <v>46599</v>
      </c>
      <c r="I21" s="141" t="s">
        <v>61</v>
      </c>
      <c r="J21" s="141" t="s">
        <v>62</v>
      </c>
    </row>
    <row r="22" spans="1:10" s="2" customFormat="1" ht="22" customHeight="1" x14ac:dyDescent="0.2">
      <c r="A22" s="129"/>
      <c r="B22" s="131"/>
      <c r="C22" s="133"/>
      <c r="D22" s="125"/>
      <c r="E22" s="135"/>
      <c r="F22" s="137"/>
      <c r="G22" s="144"/>
      <c r="H22" s="140"/>
      <c r="I22" s="142"/>
      <c r="J22" s="142"/>
    </row>
    <row r="23" spans="1:10" s="2" customFormat="1" ht="22" customHeight="1" x14ac:dyDescent="0.2">
      <c r="A23" s="128">
        <f>IF([1]【記入例】全体工程表!A23="","",[1]【記入例】全体工程表!A23)</f>
        <v>9</v>
      </c>
      <c r="B23" s="130" t="str">
        <f>IF([1]【記入例】全体工程表!B23="","",[1]【記入例】全体工程表!B23)</f>
        <v>【試作品広報】
ホームページ制作</v>
      </c>
      <c r="C23" s="132" t="str">
        <f>IF([1]【記入例】全体工程表!C23="","",[1]【記入例】全体工程表!C23)</f>
        <v>〇〇〇(株)</v>
      </c>
      <c r="D23" s="124" t="str">
        <f>IF([1]【記入例】全体工程表!D23="","",[1]【記入例】全体工程表!D23)</f>
        <v/>
      </c>
      <c r="E23" s="134" t="str">
        <f>IF([1]【記入例】全体工程表!E23="","",[1]【記入例】全体工程表!E23)</f>
        <v>○</v>
      </c>
      <c r="F23" s="77" t="str">
        <f>IF([1]【記入例】全体工程表!F23="","",[1]【記入例】全体工程表!F23)</f>
        <v>広-1</v>
      </c>
      <c r="G23" s="143" t="e">
        <f>IF(#REF!="","",#REF!)</f>
        <v>#REF!</v>
      </c>
      <c r="H23" s="140">
        <f>IF(【記入例】全体工程表!J23="","",【記入例】全体工程表!J23)</f>
        <v>46599</v>
      </c>
      <c r="I23" s="141" t="s">
        <v>63</v>
      </c>
      <c r="J23" s="141" t="s">
        <v>62</v>
      </c>
    </row>
    <row r="24" spans="1:10" s="2" customFormat="1" ht="22" customHeight="1" x14ac:dyDescent="0.2">
      <c r="A24" s="129"/>
      <c r="B24" s="131"/>
      <c r="C24" s="133"/>
      <c r="D24" s="125"/>
      <c r="E24" s="135"/>
      <c r="F24" s="78"/>
      <c r="G24" s="144"/>
      <c r="H24" s="140"/>
      <c r="I24" s="142"/>
      <c r="J24" s="142"/>
    </row>
    <row r="25" spans="1:10" s="2" customFormat="1" ht="22" customHeight="1" x14ac:dyDescent="0.2">
      <c r="A25" s="128">
        <f>IF([1]【記入例】全体工程表!A25="","",[1]【記入例】全体工程表!A25)</f>
        <v>10</v>
      </c>
      <c r="B25" s="130" t="str">
        <f>IF([1]【記入例】全体工程表!B25="","",[1]【記入例】全体工程表!B25)</f>
        <v>パンフレット制作</v>
      </c>
      <c r="C25" s="132" t="str">
        <f>IF([1]【記入例】全体工程表!C25="","",[1]【記入例】全体工程表!C25)</f>
        <v>×××(株)</v>
      </c>
      <c r="D25" s="124" t="str">
        <f>IF([1]【記入例】全体工程表!D25="","",[1]【記入例】全体工程表!D25)</f>
        <v/>
      </c>
      <c r="E25" s="134" t="str">
        <f>IF([1]【記入例】全体工程表!E25="","",[1]【記入例】全体工程表!E25)</f>
        <v>○</v>
      </c>
      <c r="F25" s="77" t="str">
        <f>IF([1]【記入例】全体工程表!F25="","",[1]【記入例】全体工程表!F25)</f>
        <v>広-2</v>
      </c>
      <c r="G25" s="143" t="e">
        <f>IF(#REF!="","",#REF!)</f>
        <v>#REF!</v>
      </c>
      <c r="H25" s="140">
        <f>IF(【記入例】全体工程表!J25="","",【記入例】全体工程表!J25)</f>
        <v>46630</v>
      </c>
      <c r="I25" s="141" t="s">
        <v>64</v>
      </c>
      <c r="J25" s="141"/>
    </row>
    <row r="26" spans="1:10" s="2" customFormat="1" ht="22" customHeight="1" x14ac:dyDescent="0.2">
      <c r="A26" s="129"/>
      <c r="B26" s="131"/>
      <c r="C26" s="133"/>
      <c r="D26" s="125"/>
      <c r="E26" s="135"/>
      <c r="F26" s="78"/>
      <c r="G26" s="144"/>
      <c r="H26" s="140"/>
      <c r="I26" s="142"/>
      <c r="J26" s="142"/>
    </row>
    <row r="27" spans="1:10" s="2" customFormat="1" ht="22" customHeight="1" x14ac:dyDescent="0.2">
      <c r="A27" s="128">
        <f>IF([1]【記入例】全体工程表!A27="","",[1]【記入例】全体工程表!A27)</f>
        <v>11</v>
      </c>
      <c r="B27" s="130" t="str">
        <f>IF([1]【記入例】全体工程表!B27="","",[1]【記入例】全体工程表!B27)</f>
        <v>PR動画制作</v>
      </c>
      <c r="C27" s="132" t="str">
        <f>IF([1]【記入例】全体工程表!C27="","",[1]【記入例】全体工程表!C27)</f>
        <v>△△△(株)</v>
      </c>
      <c r="D27" s="124" t="str">
        <f>IF([1]【記入例】全体工程表!D27="","",[1]【記入例】全体工程表!D27)</f>
        <v/>
      </c>
      <c r="E27" s="134" t="str">
        <f>IF([1]【記入例】全体工程表!E27="","",[1]【記入例】全体工程表!E27)</f>
        <v>○</v>
      </c>
      <c r="F27" s="136" t="str">
        <f>IF([1]【記入例】全体工程表!F27="","",[1]【記入例】全体工程表!F27)</f>
        <v>広-3</v>
      </c>
      <c r="G27" s="143" t="e">
        <f>IF(#REF!="","",#REF!)</f>
        <v>#REF!</v>
      </c>
      <c r="H27" s="140">
        <f>IF(【記入例】全体工程表!J27="","",【記入例】全体工程表!J27)</f>
        <v>46691</v>
      </c>
      <c r="I27" s="141"/>
      <c r="J27" s="141"/>
    </row>
    <row r="28" spans="1:10" s="2" customFormat="1" ht="22" customHeight="1" x14ac:dyDescent="0.2">
      <c r="A28" s="129"/>
      <c r="B28" s="131"/>
      <c r="C28" s="133"/>
      <c r="D28" s="125"/>
      <c r="E28" s="135"/>
      <c r="F28" s="137"/>
      <c r="G28" s="144"/>
      <c r="H28" s="140"/>
      <c r="I28" s="142"/>
      <c r="J28" s="142"/>
    </row>
    <row r="29" spans="1:10" s="2" customFormat="1" ht="22" customHeight="1" x14ac:dyDescent="0.2">
      <c r="A29" s="128">
        <f>IF([1]【記入例】全体工程表!A29="","",[1]【記入例】全体工程表!A29)</f>
        <v>12</v>
      </c>
      <c r="B29" s="130" t="str">
        <f>IF([1]【記入例】全体工程表!B29="","",[1]【記入例】全体工程表!B29)</f>
        <v>展示会出展</v>
      </c>
      <c r="C29" s="132" t="str">
        <f>IF([1]【記入例】全体工程表!C29="","",[1]【記入例】全体工程表!C29)</f>
        <v>(株)QQQ</v>
      </c>
      <c r="D29" s="124" t="str">
        <f>IF([1]【記入例】全体工程表!D29="","",[1]【記入例】全体工程表!D29)</f>
        <v/>
      </c>
      <c r="E29" s="134" t="str">
        <f>IF([1]【記入例】全体工程表!E29="","",[1]【記入例】全体工程表!E29)</f>
        <v/>
      </c>
      <c r="F29" s="136" t="str">
        <f>IF([1]【記入例】全体工程表!F29="","",[1]【記入例】全体工程表!F29)</f>
        <v>展-1</v>
      </c>
      <c r="G29" s="143" t="e">
        <f>IF(#REF!="","",#REF!)</f>
        <v>#REF!</v>
      </c>
      <c r="H29" s="140">
        <f>IF(【記入例】全体工程表!J29="","",【記入例】全体工程表!J29)</f>
        <v>46669</v>
      </c>
      <c r="I29" s="141"/>
      <c r="J29" s="141"/>
    </row>
    <row r="30" spans="1:10" s="2" customFormat="1" ht="22" customHeight="1" x14ac:dyDescent="0.2">
      <c r="A30" s="129"/>
      <c r="B30" s="131"/>
      <c r="C30" s="133"/>
      <c r="D30" s="125"/>
      <c r="E30" s="135"/>
      <c r="F30" s="137"/>
      <c r="G30" s="144"/>
      <c r="H30" s="140"/>
      <c r="I30" s="142"/>
      <c r="J30" s="142"/>
    </row>
    <row r="31" spans="1:10" s="2" customFormat="1" ht="22" customHeight="1" x14ac:dyDescent="0.2">
      <c r="A31" s="128">
        <f>IF([1]【記入例】全体工程表!A31="","",[1]【記入例】全体工程表!A31)</f>
        <v>13</v>
      </c>
      <c r="B31" s="130" t="str">
        <f>IF([1]【記入例】全体工程表!B31="","",[1]【記入例】全体工程表!B31)</f>
        <v/>
      </c>
      <c r="C31" s="132" t="str">
        <f>IF([1]【記入例】全体工程表!C31="","",[1]【記入例】全体工程表!C31)</f>
        <v/>
      </c>
      <c r="D31" s="124" t="str">
        <f>IF([1]【記入例】全体工程表!D31="","",[1]【記入例】全体工程表!D31)</f>
        <v/>
      </c>
      <c r="E31" s="134" t="str">
        <f>IF([1]【記入例】全体工程表!E31="","",[1]【記入例】全体工程表!E31)</f>
        <v/>
      </c>
      <c r="F31" s="136" t="str">
        <f>IF([1]【記入例】全体工程表!F31="","",[1]【記入例】全体工程表!F31)</f>
        <v/>
      </c>
      <c r="G31" s="143" t="e">
        <f>IF(#REF!="","",#REF!)</f>
        <v>#REF!</v>
      </c>
      <c r="H31" s="140" t="str">
        <f>IF(【記入例】全体工程表!J31="","",【記入例】全体工程表!J31)</f>
        <v/>
      </c>
      <c r="I31" s="141"/>
      <c r="J31" s="141"/>
    </row>
    <row r="32" spans="1:10" s="2" customFormat="1" ht="22" customHeight="1" x14ac:dyDescent="0.2">
      <c r="A32" s="129"/>
      <c r="B32" s="131"/>
      <c r="C32" s="133"/>
      <c r="D32" s="125"/>
      <c r="E32" s="135"/>
      <c r="F32" s="137"/>
      <c r="G32" s="144"/>
      <c r="H32" s="140"/>
      <c r="I32" s="142"/>
      <c r="J32" s="142"/>
    </row>
    <row r="33" spans="1:10" s="2" customFormat="1" ht="22" customHeight="1" x14ac:dyDescent="0.2">
      <c r="A33" s="128">
        <f>IF([1]【記入例】全体工程表!A33="","",[1]【記入例】全体工程表!A33)</f>
        <v>14</v>
      </c>
      <c r="B33" s="130" t="str">
        <f>IF([1]【記入例】全体工程表!B33="","",[1]【記入例】全体工程表!B33)</f>
        <v/>
      </c>
      <c r="C33" s="132" t="str">
        <f>IF([1]【記入例】全体工程表!C33="","",[1]【記入例】全体工程表!C33)</f>
        <v/>
      </c>
      <c r="D33" s="124" t="str">
        <f>IF([1]【記入例】全体工程表!D33="","",[1]【記入例】全体工程表!D33)</f>
        <v/>
      </c>
      <c r="E33" s="134" t="str">
        <f>IF([1]【記入例】全体工程表!E33="","",[1]【記入例】全体工程表!E33)</f>
        <v/>
      </c>
      <c r="F33" s="136" t="str">
        <f>IF([1]【記入例】全体工程表!F33="","",[1]【記入例】全体工程表!F33)</f>
        <v/>
      </c>
      <c r="G33" s="143" t="e">
        <f>IF(#REF!="","",#REF!)</f>
        <v>#REF!</v>
      </c>
      <c r="H33" s="140" t="str">
        <f>IF(【記入例】全体工程表!J33="","",【記入例】全体工程表!J33)</f>
        <v/>
      </c>
      <c r="I33" s="141"/>
      <c r="J33" s="141"/>
    </row>
    <row r="34" spans="1:10" s="2" customFormat="1" ht="22" customHeight="1" x14ac:dyDescent="0.2">
      <c r="A34" s="129"/>
      <c r="B34" s="131"/>
      <c r="C34" s="133"/>
      <c r="D34" s="125"/>
      <c r="E34" s="135"/>
      <c r="F34" s="137"/>
      <c r="G34" s="144"/>
      <c r="H34" s="140"/>
      <c r="I34" s="142"/>
      <c r="J34" s="142"/>
    </row>
    <row r="35" spans="1:10" s="2" customFormat="1" ht="22" customHeight="1" x14ac:dyDescent="0.2">
      <c r="A35" s="128">
        <f>IF([1]【記入例】全体工程表!A35="","",[1]【記入例】全体工程表!A35)</f>
        <v>15</v>
      </c>
      <c r="B35" s="130" t="str">
        <f>IF([1]【記入例】全体工程表!B35="","",[1]【記入例】全体工程表!B35)</f>
        <v/>
      </c>
      <c r="C35" s="132" t="str">
        <f>IF([1]【記入例】全体工程表!C35="","",[1]【記入例】全体工程表!C35)</f>
        <v/>
      </c>
      <c r="D35" s="124" t="str">
        <f>IF([1]【記入例】全体工程表!D35="","",[1]【記入例】全体工程表!D35)</f>
        <v/>
      </c>
      <c r="E35" s="134" t="str">
        <f>IF([1]【記入例】全体工程表!E35="","",[1]【記入例】全体工程表!E35)</f>
        <v/>
      </c>
      <c r="F35" s="136" t="str">
        <f>IF([1]【記入例】全体工程表!F35="","",[1]【記入例】全体工程表!F35)</f>
        <v/>
      </c>
      <c r="G35" s="143" t="e">
        <f>IF(#REF!="","",#REF!)</f>
        <v>#REF!</v>
      </c>
      <c r="H35" s="140" t="str">
        <f>IF(【記入例】全体工程表!J35="","",【記入例】全体工程表!J35)</f>
        <v/>
      </c>
      <c r="I35" s="141"/>
      <c r="J35" s="141"/>
    </row>
    <row r="36" spans="1:10" s="2" customFormat="1" ht="22" customHeight="1" x14ac:dyDescent="0.2">
      <c r="A36" s="129"/>
      <c r="B36" s="131"/>
      <c r="C36" s="133"/>
      <c r="D36" s="125"/>
      <c r="E36" s="135"/>
      <c r="F36" s="137"/>
      <c r="G36" s="144"/>
      <c r="H36" s="140"/>
      <c r="I36" s="142"/>
      <c r="J36" s="142"/>
    </row>
  </sheetData>
  <sheetProtection sheet="1"/>
  <mergeCells count="157">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s>
  <phoneticPr fontId="1"/>
  <dataValidations count="2">
    <dataValidation type="list" allowBlank="1" showInputMessage="1" showErrorMessage="1" sqref="D33:E33 D7:E7 D29:E29 D31:E31 D9:E9 D11:E11 D13:E13 D15:E15 D17:E17 D19:E19 D21:E21 D23:E23 D25:E25 D27:E27 D35:E35" xr:uid="{3802D3BC-5916-40D7-8BF7-2C72573973E6}">
      <formula1>$S$4</formula1>
    </dataValidation>
    <dataValidation type="date" allowBlank="1" showInputMessage="1" showErrorMessage="1" sqref="G7:G36" xr:uid="{F6F01931-99D8-4883-8CFF-4DE37290339B}">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6C0B-DC55-463E-A643-BF40429440FE}">
  <sheetPr>
    <tabColor theme="3" tint="0.59999389629810485"/>
    <pageSetUpPr fitToPage="1"/>
  </sheetPr>
  <dimension ref="A1:S36"/>
  <sheetViews>
    <sheetView zoomScale="70" zoomScaleNormal="70" workbookViewId="0">
      <selection activeCell="I25" sqref="I25:I26"/>
    </sheetView>
  </sheetViews>
  <sheetFormatPr defaultRowHeight="13" x14ac:dyDescent="0.2"/>
  <cols>
    <col min="1" max="1" width="4.453125" style="1" customWidth="1"/>
    <col min="2" max="2" width="34.36328125" customWidth="1"/>
    <col min="3" max="3" width="10" customWidth="1"/>
    <col min="4" max="5" width="5.1796875" hidden="1" customWidth="1"/>
    <col min="6" max="6" width="8.36328125" customWidth="1"/>
    <col min="7" max="7" width="6.453125" hidden="1" customWidth="1"/>
    <col min="8" max="8" width="11.36328125" customWidth="1"/>
    <col min="9" max="9" width="62.7265625" customWidth="1"/>
    <col min="10" max="10" width="62" customWidth="1"/>
    <col min="11" max="18" width="4.81640625" customWidth="1"/>
  </cols>
  <sheetData>
    <row r="1" spans="1:19" s="39" customFormat="1" ht="37.5" customHeight="1" x14ac:dyDescent="0.2">
      <c r="A1" s="41" t="s">
        <v>46</v>
      </c>
      <c r="B1" s="40"/>
      <c r="C1" s="40"/>
      <c r="D1" s="40"/>
      <c r="E1" s="40"/>
      <c r="F1" s="40"/>
      <c r="G1" s="40"/>
      <c r="H1" s="40"/>
      <c r="I1" s="66" t="s">
        <v>47</v>
      </c>
    </row>
    <row r="2" spans="1:19" ht="18.75" customHeight="1" x14ac:dyDescent="0.3">
      <c r="A2" s="120" t="str">
        <f>IF(全体工程表!A2="","",全体工程表!A2)</f>
        <v/>
      </c>
      <c r="B2" s="120" t="e">
        <f>IF(#REF!="","",#REF!)</f>
        <v>#REF!</v>
      </c>
      <c r="C2" s="120" t="e">
        <f>IF(#REF!="","",#REF!)</f>
        <v>#REF!</v>
      </c>
      <c r="D2" s="120" t="e">
        <f>IF(#REF!="","",#REF!)</f>
        <v>#REF!</v>
      </c>
      <c r="E2" s="120" t="e">
        <f>IF(#REF!="","",#REF!)</f>
        <v>#REF!</v>
      </c>
      <c r="F2" s="60"/>
      <c r="G2" s="37"/>
      <c r="H2" s="37"/>
    </row>
    <row r="4" spans="1:19" s="2" customFormat="1" ht="28.5" customHeight="1" x14ac:dyDescent="0.2">
      <c r="A4" s="69" t="s">
        <v>48</v>
      </c>
      <c r="B4" s="70"/>
      <c r="C4" s="71" t="s">
        <v>40</v>
      </c>
      <c r="D4" s="72"/>
      <c r="E4" s="73"/>
      <c r="F4" s="77" t="s">
        <v>49</v>
      </c>
      <c r="G4" s="71" t="s">
        <v>50</v>
      </c>
      <c r="H4" s="121"/>
      <c r="I4" s="124" t="s">
        <v>51</v>
      </c>
      <c r="J4" s="126" t="s">
        <v>52</v>
      </c>
      <c r="S4" s="33" t="s">
        <v>35</v>
      </c>
    </row>
    <row r="5" spans="1:19" s="2" customFormat="1" ht="32.25" customHeight="1" x14ac:dyDescent="0.2">
      <c r="A5" s="32" t="s">
        <v>34</v>
      </c>
      <c r="B5" s="26" t="s">
        <v>33</v>
      </c>
      <c r="C5" s="74"/>
      <c r="D5" s="75"/>
      <c r="E5" s="76"/>
      <c r="F5" s="78"/>
      <c r="G5" s="122"/>
      <c r="H5" s="123"/>
      <c r="I5" s="125"/>
      <c r="J5" s="127"/>
    </row>
    <row r="6" spans="1:19" s="2" customFormat="1" ht="19.5" hidden="1" customHeight="1" x14ac:dyDescent="0.2">
      <c r="A6" s="27"/>
      <c r="B6" s="26"/>
      <c r="C6" s="61"/>
      <c r="D6" s="62"/>
      <c r="E6" s="63"/>
      <c r="F6" s="64"/>
      <c r="G6" s="35"/>
      <c r="H6" s="35"/>
      <c r="I6" s="59"/>
    </row>
    <row r="7" spans="1:19" s="2" customFormat="1" ht="22" customHeight="1" x14ac:dyDescent="0.2">
      <c r="A7" s="128">
        <f>IF([2]全体工程表!A7="","",[2]全体工程表!A7)</f>
        <v>1</v>
      </c>
      <c r="B7" s="130" t="str">
        <f>IF(全体工程表!B7="","",全体工程表!B7)</f>
        <v/>
      </c>
      <c r="C7" s="132" t="str">
        <f>IF(全体工程表!C7="","",全体工程表!C7)</f>
        <v/>
      </c>
      <c r="D7" s="124" t="e">
        <f>IF(#REF!="","",#REF!)</f>
        <v>#REF!</v>
      </c>
      <c r="E7" s="134" t="e">
        <f>IF(#REF!="","",#REF!)</f>
        <v>#REF!</v>
      </c>
      <c r="F7" s="136" t="str">
        <f>IF(全体工程表!F7="","",全体工程表!F7)</f>
        <v/>
      </c>
      <c r="G7" s="138" t="e">
        <f>IF(#REF!="","",#REF!)</f>
        <v>#REF!</v>
      </c>
      <c r="H7" s="140" t="str">
        <f>IF(全体工程表!J7="","",全体工程表!J7)</f>
        <v/>
      </c>
      <c r="I7" s="141"/>
      <c r="J7" s="141"/>
    </row>
    <row r="8" spans="1:19" s="2" customFormat="1" ht="22" customHeight="1" x14ac:dyDescent="0.2">
      <c r="A8" s="129"/>
      <c r="B8" s="131"/>
      <c r="C8" s="133"/>
      <c r="D8" s="125"/>
      <c r="E8" s="135"/>
      <c r="F8" s="137"/>
      <c r="G8" s="139"/>
      <c r="H8" s="140"/>
      <c r="I8" s="142"/>
      <c r="J8" s="142"/>
    </row>
    <row r="9" spans="1:19" s="2" customFormat="1" ht="22" customHeight="1" x14ac:dyDescent="0.2">
      <c r="A9" s="128">
        <f>IF([2]全体工程表!A9="","",[2]全体工程表!A9)</f>
        <v>2</v>
      </c>
      <c r="B9" s="130" t="str">
        <f>IF(全体工程表!B9="","",全体工程表!B9)</f>
        <v/>
      </c>
      <c r="C9" s="132" t="str">
        <f>IF(全体工程表!C9="","",全体工程表!C9)</f>
        <v/>
      </c>
      <c r="D9" s="124" t="e">
        <f>IF(#REF!="","",#REF!)</f>
        <v>#REF!</v>
      </c>
      <c r="E9" s="134" t="e">
        <f>IF(#REF!="","",#REF!)</f>
        <v>#REF!</v>
      </c>
      <c r="F9" s="136" t="str">
        <f>IF(全体工程表!F9="","",全体工程表!F9)</f>
        <v/>
      </c>
      <c r="G9" s="143" t="e">
        <f>IF(#REF!="","",#REF!)</f>
        <v>#REF!</v>
      </c>
      <c r="H9" s="140" t="str">
        <f>IF(全体工程表!J9="","",全体工程表!J9)</f>
        <v/>
      </c>
      <c r="I9" s="141"/>
      <c r="J9" s="141"/>
    </row>
    <row r="10" spans="1:19" s="2" customFormat="1" ht="22" customHeight="1" x14ac:dyDescent="0.2">
      <c r="A10" s="129"/>
      <c r="B10" s="131"/>
      <c r="C10" s="133"/>
      <c r="D10" s="125"/>
      <c r="E10" s="135"/>
      <c r="F10" s="137"/>
      <c r="G10" s="144"/>
      <c r="H10" s="140"/>
      <c r="I10" s="142"/>
      <c r="J10" s="142"/>
    </row>
    <row r="11" spans="1:19" s="2" customFormat="1" ht="22" customHeight="1" x14ac:dyDescent="0.2">
      <c r="A11" s="128">
        <f>IF([2]全体工程表!A11="","",[2]全体工程表!A11)</f>
        <v>3</v>
      </c>
      <c r="B11" s="130" t="str">
        <f>IF(全体工程表!B11="","",全体工程表!B11)</f>
        <v/>
      </c>
      <c r="C11" s="132" t="str">
        <f>IF(全体工程表!C11="","",全体工程表!C11)</f>
        <v/>
      </c>
      <c r="D11" s="124" t="e">
        <f>IF(#REF!="","",#REF!)</f>
        <v>#REF!</v>
      </c>
      <c r="E11" s="134" t="e">
        <f>IF(#REF!="","",#REF!)</f>
        <v>#REF!</v>
      </c>
      <c r="F11" s="136" t="str">
        <f>IF(全体工程表!F11="","",全体工程表!F11)</f>
        <v/>
      </c>
      <c r="G11" s="143" t="e">
        <f>IF(#REF!="","",#REF!)</f>
        <v>#REF!</v>
      </c>
      <c r="H11" s="140" t="str">
        <f>IF(全体工程表!J11="","",全体工程表!J11)</f>
        <v/>
      </c>
      <c r="I11" s="141"/>
      <c r="J11" s="141"/>
    </row>
    <row r="12" spans="1:19" s="2" customFormat="1" ht="22" customHeight="1" x14ac:dyDescent="0.2">
      <c r="A12" s="129"/>
      <c r="B12" s="131"/>
      <c r="C12" s="133"/>
      <c r="D12" s="125"/>
      <c r="E12" s="135"/>
      <c r="F12" s="137"/>
      <c r="G12" s="144"/>
      <c r="H12" s="140"/>
      <c r="I12" s="142"/>
      <c r="J12" s="142"/>
    </row>
    <row r="13" spans="1:19" s="2" customFormat="1" ht="22" customHeight="1" x14ac:dyDescent="0.2">
      <c r="A13" s="128">
        <f>IF([2]全体工程表!A13="","",[2]全体工程表!A13)</f>
        <v>4</v>
      </c>
      <c r="B13" s="130" t="str">
        <f>IF(全体工程表!B13="","",全体工程表!B13)</f>
        <v/>
      </c>
      <c r="C13" s="132" t="str">
        <f>IF(全体工程表!C13="","",全体工程表!C13)</f>
        <v/>
      </c>
      <c r="D13" s="124" t="e">
        <f>IF(#REF!="","",#REF!)</f>
        <v>#REF!</v>
      </c>
      <c r="E13" s="134" t="e">
        <f>IF(#REF!="","",#REF!)</f>
        <v>#REF!</v>
      </c>
      <c r="F13" s="136" t="str">
        <f>IF(全体工程表!F13="","",全体工程表!F13)</f>
        <v/>
      </c>
      <c r="G13" s="143" t="e">
        <f>IF(#REF!="","",#REF!)</f>
        <v>#REF!</v>
      </c>
      <c r="H13" s="140" t="str">
        <f>IF(全体工程表!J13="","",全体工程表!J13)</f>
        <v/>
      </c>
      <c r="I13" s="141"/>
      <c r="J13" s="141"/>
    </row>
    <row r="14" spans="1:19" s="2" customFormat="1" ht="22" customHeight="1" x14ac:dyDescent="0.2">
      <c r="A14" s="129"/>
      <c r="B14" s="131"/>
      <c r="C14" s="133"/>
      <c r="D14" s="125"/>
      <c r="E14" s="135"/>
      <c r="F14" s="137"/>
      <c r="G14" s="144"/>
      <c r="H14" s="140"/>
      <c r="I14" s="142"/>
      <c r="J14" s="142"/>
    </row>
    <row r="15" spans="1:19" s="2" customFormat="1" ht="22" customHeight="1" x14ac:dyDescent="0.2">
      <c r="A15" s="128">
        <f>IF([2]全体工程表!A15="","",[2]全体工程表!A15)</f>
        <v>5</v>
      </c>
      <c r="B15" s="130" t="str">
        <f>IF(全体工程表!B15="","",全体工程表!B15)</f>
        <v/>
      </c>
      <c r="C15" s="132" t="str">
        <f>IF(全体工程表!C15="","",全体工程表!C15)</f>
        <v/>
      </c>
      <c r="D15" s="124" t="e">
        <f>IF(#REF!="","",#REF!)</f>
        <v>#REF!</v>
      </c>
      <c r="E15" s="134" t="e">
        <f>IF(#REF!="","",#REF!)</f>
        <v>#REF!</v>
      </c>
      <c r="F15" s="136" t="str">
        <f>IF(全体工程表!F15="","",全体工程表!F15)</f>
        <v/>
      </c>
      <c r="G15" s="143" t="e">
        <f>IF(#REF!="","",#REF!)</f>
        <v>#REF!</v>
      </c>
      <c r="H15" s="140" t="str">
        <f>IF(全体工程表!J15="","",全体工程表!J15)</f>
        <v/>
      </c>
      <c r="I15" s="141"/>
      <c r="J15" s="141"/>
    </row>
    <row r="16" spans="1:19" s="2" customFormat="1" ht="22" customHeight="1" x14ac:dyDescent="0.2">
      <c r="A16" s="129"/>
      <c r="B16" s="131"/>
      <c r="C16" s="133"/>
      <c r="D16" s="125"/>
      <c r="E16" s="135"/>
      <c r="F16" s="137"/>
      <c r="G16" s="144"/>
      <c r="H16" s="140"/>
      <c r="I16" s="142"/>
      <c r="J16" s="142"/>
    </row>
    <row r="17" spans="1:10" s="2" customFormat="1" ht="22" customHeight="1" x14ac:dyDescent="0.2">
      <c r="A17" s="128">
        <f>IF([2]全体工程表!A17="","",[2]全体工程表!A17)</f>
        <v>6</v>
      </c>
      <c r="B17" s="130" t="str">
        <f>IF(全体工程表!B17="","",全体工程表!B17)</f>
        <v/>
      </c>
      <c r="C17" s="132" t="str">
        <f>IF(全体工程表!C17="","",全体工程表!C17)</f>
        <v/>
      </c>
      <c r="D17" s="124" t="e">
        <f>IF(#REF!="","",#REF!)</f>
        <v>#REF!</v>
      </c>
      <c r="E17" s="134" t="e">
        <f>IF(#REF!="","",#REF!)</f>
        <v>#REF!</v>
      </c>
      <c r="F17" s="136" t="str">
        <f>IF(全体工程表!F17="","",全体工程表!F17)</f>
        <v/>
      </c>
      <c r="G17" s="143" t="e">
        <f>IF(#REF!="","",#REF!)</f>
        <v>#REF!</v>
      </c>
      <c r="H17" s="140" t="str">
        <f>IF(全体工程表!J17="","",全体工程表!J17)</f>
        <v/>
      </c>
      <c r="I17" s="141"/>
      <c r="J17" s="141"/>
    </row>
    <row r="18" spans="1:10" s="2" customFormat="1" ht="22" customHeight="1" x14ac:dyDescent="0.2">
      <c r="A18" s="129"/>
      <c r="B18" s="131"/>
      <c r="C18" s="133"/>
      <c r="D18" s="125"/>
      <c r="E18" s="135"/>
      <c r="F18" s="137"/>
      <c r="G18" s="144"/>
      <c r="H18" s="140"/>
      <c r="I18" s="142"/>
      <c r="J18" s="142"/>
    </row>
    <row r="19" spans="1:10" s="2" customFormat="1" ht="22" customHeight="1" x14ac:dyDescent="0.2">
      <c r="A19" s="128">
        <f>IF([2]全体工程表!A19="","",[2]全体工程表!A19)</f>
        <v>7</v>
      </c>
      <c r="B19" s="130" t="str">
        <f>IF(全体工程表!B19="","",全体工程表!B19)</f>
        <v/>
      </c>
      <c r="C19" s="132" t="str">
        <f>IF(全体工程表!C19="","",全体工程表!C19)</f>
        <v/>
      </c>
      <c r="D19" s="124" t="e">
        <f>IF(#REF!="","",#REF!)</f>
        <v>#REF!</v>
      </c>
      <c r="E19" s="134" t="e">
        <f>IF(#REF!="","",#REF!)</f>
        <v>#REF!</v>
      </c>
      <c r="F19" s="136" t="str">
        <f>IF(全体工程表!F19="","",全体工程表!F19)</f>
        <v/>
      </c>
      <c r="G19" s="143" t="e">
        <f>IF(#REF!="","",#REF!)</f>
        <v>#REF!</v>
      </c>
      <c r="H19" s="140" t="str">
        <f>IF(全体工程表!J19="","",全体工程表!J19)</f>
        <v/>
      </c>
      <c r="I19" s="141"/>
      <c r="J19" s="141"/>
    </row>
    <row r="20" spans="1:10" s="2" customFormat="1" ht="22" customHeight="1" x14ac:dyDescent="0.2">
      <c r="A20" s="129"/>
      <c r="B20" s="131"/>
      <c r="C20" s="133"/>
      <c r="D20" s="125"/>
      <c r="E20" s="135"/>
      <c r="F20" s="137"/>
      <c r="G20" s="144"/>
      <c r="H20" s="140"/>
      <c r="I20" s="142"/>
      <c r="J20" s="142"/>
    </row>
    <row r="21" spans="1:10" s="2" customFormat="1" ht="22" customHeight="1" x14ac:dyDescent="0.2">
      <c r="A21" s="128">
        <f>IF([2]全体工程表!A21="","",[2]全体工程表!A21)</f>
        <v>8</v>
      </c>
      <c r="B21" s="130" t="str">
        <f>IF(全体工程表!B21="","",全体工程表!B21)</f>
        <v/>
      </c>
      <c r="C21" s="132" t="str">
        <f>IF(全体工程表!C21="","",全体工程表!C21)</f>
        <v/>
      </c>
      <c r="D21" s="124" t="e">
        <f>IF(#REF!="","",#REF!)</f>
        <v>#REF!</v>
      </c>
      <c r="E21" s="134" t="e">
        <f>IF(#REF!="","",#REF!)</f>
        <v>#REF!</v>
      </c>
      <c r="F21" s="136" t="str">
        <f>IF(全体工程表!F21="","",全体工程表!F21)</f>
        <v/>
      </c>
      <c r="G21" s="143" t="e">
        <f>IF(#REF!="","",#REF!)</f>
        <v>#REF!</v>
      </c>
      <c r="H21" s="140" t="str">
        <f>IF(全体工程表!J21="","",全体工程表!J21)</f>
        <v/>
      </c>
      <c r="I21" s="141"/>
      <c r="J21" s="141"/>
    </row>
    <row r="22" spans="1:10" s="2" customFormat="1" ht="22" customHeight="1" x14ac:dyDescent="0.2">
      <c r="A22" s="129"/>
      <c r="B22" s="131"/>
      <c r="C22" s="133"/>
      <c r="D22" s="125"/>
      <c r="E22" s="135"/>
      <c r="F22" s="137"/>
      <c r="G22" s="144"/>
      <c r="H22" s="140"/>
      <c r="I22" s="142"/>
      <c r="J22" s="142"/>
    </row>
    <row r="23" spans="1:10" s="2" customFormat="1" ht="22" customHeight="1" x14ac:dyDescent="0.2">
      <c r="A23" s="128">
        <f>IF([2]全体工程表!A23="","",[2]全体工程表!A23)</f>
        <v>9</v>
      </c>
      <c r="B23" s="130" t="str">
        <f>IF(全体工程表!B23="","",全体工程表!B23)</f>
        <v/>
      </c>
      <c r="C23" s="132" t="str">
        <f>IF(全体工程表!C23="","",全体工程表!C23)</f>
        <v/>
      </c>
      <c r="D23" s="124" t="e">
        <f>IF(#REF!="","",#REF!)</f>
        <v>#REF!</v>
      </c>
      <c r="E23" s="134" t="e">
        <f>IF(#REF!="","",#REF!)</f>
        <v>#REF!</v>
      </c>
      <c r="F23" s="136" t="str">
        <f>IF(全体工程表!F23="","",全体工程表!F23)</f>
        <v/>
      </c>
      <c r="G23" s="143" t="e">
        <f>IF(#REF!="","",#REF!)</f>
        <v>#REF!</v>
      </c>
      <c r="H23" s="140" t="str">
        <f>IF(全体工程表!J23="","",全体工程表!J23)</f>
        <v/>
      </c>
      <c r="I23" s="141"/>
      <c r="J23" s="141"/>
    </row>
    <row r="24" spans="1:10" s="2" customFormat="1" ht="22" customHeight="1" x14ac:dyDescent="0.2">
      <c r="A24" s="129"/>
      <c r="B24" s="131"/>
      <c r="C24" s="133"/>
      <c r="D24" s="125"/>
      <c r="E24" s="135"/>
      <c r="F24" s="137"/>
      <c r="G24" s="144"/>
      <c r="H24" s="140"/>
      <c r="I24" s="142"/>
      <c r="J24" s="142"/>
    </row>
    <row r="25" spans="1:10" s="2" customFormat="1" ht="22" customHeight="1" x14ac:dyDescent="0.2">
      <c r="A25" s="128">
        <f>IF([2]全体工程表!A25="","",[2]全体工程表!A25)</f>
        <v>10</v>
      </c>
      <c r="B25" s="130" t="str">
        <f>IF(全体工程表!B25="","",全体工程表!B25)</f>
        <v/>
      </c>
      <c r="C25" s="132" t="str">
        <f>IF(全体工程表!C25="","",全体工程表!C25)</f>
        <v/>
      </c>
      <c r="D25" s="124" t="e">
        <f>IF(#REF!="","",#REF!)</f>
        <v>#REF!</v>
      </c>
      <c r="E25" s="134" t="e">
        <f>IF(#REF!="","",#REF!)</f>
        <v>#REF!</v>
      </c>
      <c r="F25" s="136" t="str">
        <f>IF(全体工程表!F25="","",全体工程表!F25)</f>
        <v/>
      </c>
      <c r="G25" s="143" t="e">
        <f>IF(#REF!="","",#REF!)</f>
        <v>#REF!</v>
      </c>
      <c r="H25" s="140" t="str">
        <f>IF(全体工程表!J25="","",全体工程表!J25)</f>
        <v/>
      </c>
      <c r="I25" s="141"/>
      <c r="J25" s="141"/>
    </row>
    <row r="26" spans="1:10" s="2" customFormat="1" ht="22" customHeight="1" x14ac:dyDescent="0.2">
      <c r="A26" s="129"/>
      <c r="B26" s="131"/>
      <c r="C26" s="133"/>
      <c r="D26" s="125"/>
      <c r="E26" s="135"/>
      <c r="F26" s="137"/>
      <c r="G26" s="144"/>
      <c r="H26" s="140"/>
      <c r="I26" s="142"/>
      <c r="J26" s="142"/>
    </row>
    <row r="27" spans="1:10" s="2" customFormat="1" ht="22" customHeight="1" x14ac:dyDescent="0.2">
      <c r="A27" s="128">
        <f>IF([2]全体工程表!A27="","",[2]全体工程表!A27)</f>
        <v>11</v>
      </c>
      <c r="B27" s="130" t="str">
        <f>IF(全体工程表!B27="","",全体工程表!B27)</f>
        <v/>
      </c>
      <c r="C27" s="132" t="str">
        <f>IF(全体工程表!C27="","",全体工程表!C27)</f>
        <v/>
      </c>
      <c r="D27" s="124" t="e">
        <f>IF(#REF!="","",#REF!)</f>
        <v>#REF!</v>
      </c>
      <c r="E27" s="134" t="e">
        <f>IF(#REF!="","",#REF!)</f>
        <v>#REF!</v>
      </c>
      <c r="F27" s="136" t="str">
        <f>IF(全体工程表!F27="","",全体工程表!F27)</f>
        <v/>
      </c>
      <c r="G27" s="143" t="e">
        <f>IF(#REF!="","",#REF!)</f>
        <v>#REF!</v>
      </c>
      <c r="H27" s="140" t="str">
        <f>IF(全体工程表!J27="","",全体工程表!J27)</f>
        <v/>
      </c>
      <c r="I27" s="141"/>
      <c r="J27" s="141"/>
    </row>
    <row r="28" spans="1:10" s="2" customFormat="1" ht="22" customHeight="1" x14ac:dyDescent="0.2">
      <c r="A28" s="129"/>
      <c r="B28" s="131"/>
      <c r="C28" s="133"/>
      <c r="D28" s="125"/>
      <c r="E28" s="135"/>
      <c r="F28" s="137"/>
      <c r="G28" s="144"/>
      <c r="H28" s="140"/>
      <c r="I28" s="142"/>
      <c r="J28" s="142"/>
    </row>
    <row r="29" spans="1:10" s="2" customFormat="1" ht="22" customHeight="1" x14ac:dyDescent="0.2">
      <c r="A29" s="128">
        <f>IF([2]全体工程表!A29="","",[2]全体工程表!A29)</f>
        <v>12</v>
      </c>
      <c r="B29" s="130" t="str">
        <f>IF(全体工程表!B29="","",全体工程表!B29)</f>
        <v/>
      </c>
      <c r="C29" s="132" t="str">
        <f>IF(全体工程表!C29="","",全体工程表!C29)</f>
        <v/>
      </c>
      <c r="D29" s="124" t="e">
        <f>IF(#REF!="","",#REF!)</f>
        <v>#REF!</v>
      </c>
      <c r="E29" s="134" t="e">
        <f>IF(#REF!="","",#REF!)</f>
        <v>#REF!</v>
      </c>
      <c r="F29" s="136" t="str">
        <f>IF(全体工程表!F29="","",全体工程表!F29)</f>
        <v/>
      </c>
      <c r="G29" s="143" t="e">
        <f>IF(#REF!="","",#REF!)</f>
        <v>#REF!</v>
      </c>
      <c r="H29" s="140" t="str">
        <f>IF(全体工程表!J29="","",全体工程表!J29)</f>
        <v/>
      </c>
      <c r="I29" s="141"/>
      <c r="J29" s="141"/>
    </row>
    <row r="30" spans="1:10" s="2" customFormat="1" ht="22" customHeight="1" x14ac:dyDescent="0.2">
      <c r="A30" s="129"/>
      <c r="B30" s="131"/>
      <c r="C30" s="133"/>
      <c r="D30" s="125"/>
      <c r="E30" s="135"/>
      <c r="F30" s="137"/>
      <c r="G30" s="144"/>
      <c r="H30" s="140"/>
      <c r="I30" s="142"/>
      <c r="J30" s="142"/>
    </row>
    <row r="31" spans="1:10" s="2" customFormat="1" ht="22" customHeight="1" x14ac:dyDescent="0.2">
      <c r="A31" s="128">
        <f>IF([2]全体工程表!A31="","",[2]全体工程表!A31)</f>
        <v>13</v>
      </c>
      <c r="B31" s="130" t="str">
        <f>IF(全体工程表!B31="","",全体工程表!B31)</f>
        <v/>
      </c>
      <c r="C31" s="132" t="str">
        <f>IF(全体工程表!C31="","",全体工程表!C31)</f>
        <v/>
      </c>
      <c r="D31" s="124" t="e">
        <f>IF(#REF!="","",#REF!)</f>
        <v>#REF!</v>
      </c>
      <c r="E31" s="134" t="e">
        <f>IF(#REF!="","",#REF!)</f>
        <v>#REF!</v>
      </c>
      <c r="F31" s="136" t="str">
        <f>IF(全体工程表!F31="","",全体工程表!F31)</f>
        <v/>
      </c>
      <c r="G31" s="143" t="e">
        <f>IF(#REF!="","",#REF!)</f>
        <v>#REF!</v>
      </c>
      <c r="H31" s="140" t="str">
        <f>IF(全体工程表!J31="","",全体工程表!J31)</f>
        <v/>
      </c>
      <c r="I31" s="141"/>
      <c r="J31" s="141"/>
    </row>
    <row r="32" spans="1:10" s="2" customFormat="1" ht="22" customHeight="1" x14ac:dyDescent="0.2">
      <c r="A32" s="129"/>
      <c r="B32" s="131"/>
      <c r="C32" s="133"/>
      <c r="D32" s="125"/>
      <c r="E32" s="135"/>
      <c r="F32" s="137"/>
      <c r="G32" s="144"/>
      <c r="H32" s="140"/>
      <c r="I32" s="142"/>
      <c r="J32" s="142"/>
    </row>
    <row r="33" spans="1:10" s="2" customFormat="1" ht="22" customHeight="1" x14ac:dyDescent="0.2">
      <c r="A33" s="128">
        <f>IF([2]全体工程表!A33="","",[2]全体工程表!A33)</f>
        <v>14</v>
      </c>
      <c r="B33" s="130" t="str">
        <f>IF(全体工程表!B33="","",全体工程表!B33)</f>
        <v/>
      </c>
      <c r="C33" s="132" t="str">
        <f>IF(全体工程表!C33="","",全体工程表!C33)</f>
        <v/>
      </c>
      <c r="D33" s="124" t="e">
        <f>IF(#REF!="","",#REF!)</f>
        <v>#REF!</v>
      </c>
      <c r="E33" s="134" t="e">
        <f>IF(#REF!="","",#REF!)</f>
        <v>#REF!</v>
      </c>
      <c r="F33" s="136" t="str">
        <f>IF(全体工程表!F33="","",全体工程表!F33)</f>
        <v/>
      </c>
      <c r="G33" s="143" t="e">
        <f>IF(#REF!="","",#REF!)</f>
        <v>#REF!</v>
      </c>
      <c r="H33" s="140" t="str">
        <f>IF(全体工程表!J33="","",全体工程表!J33)</f>
        <v/>
      </c>
      <c r="I33" s="141"/>
      <c r="J33" s="141"/>
    </row>
    <row r="34" spans="1:10" s="2" customFormat="1" ht="22" customHeight="1" x14ac:dyDescent="0.2">
      <c r="A34" s="129"/>
      <c r="B34" s="131"/>
      <c r="C34" s="133"/>
      <c r="D34" s="125"/>
      <c r="E34" s="135"/>
      <c r="F34" s="137"/>
      <c r="G34" s="144"/>
      <c r="H34" s="140"/>
      <c r="I34" s="142"/>
      <c r="J34" s="142"/>
    </row>
    <row r="35" spans="1:10" s="2" customFormat="1" ht="22" customHeight="1" x14ac:dyDescent="0.2">
      <c r="A35" s="128">
        <f>IF([2]全体工程表!A35="","",[2]全体工程表!A35)</f>
        <v>15</v>
      </c>
      <c r="B35" s="130" t="str">
        <f>IF(全体工程表!B35="","",全体工程表!B35)</f>
        <v/>
      </c>
      <c r="C35" s="132" t="str">
        <f>IF(全体工程表!C35="","",全体工程表!C35)</f>
        <v/>
      </c>
      <c r="D35" s="124" t="e">
        <f>IF(#REF!="","",#REF!)</f>
        <v>#REF!</v>
      </c>
      <c r="E35" s="134" t="e">
        <f>IF(#REF!="","",#REF!)</f>
        <v>#REF!</v>
      </c>
      <c r="F35" s="136" t="str">
        <f>IF(全体工程表!F35="","",全体工程表!F35)</f>
        <v/>
      </c>
      <c r="G35" s="143" t="e">
        <f>IF(#REF!="","",#REF!)</f>
        <v>#REF!</v>
      </c>
      <c r="H35" s="140" t="str">
        <f>IF(全体工程表!J35="","",全体工程表!J35)</f>
        <v/>
      </c>
      <c r="I35" s="141"/>
      <c r="J35" s="141"/>
    </row>
    <row r="36" spans="1:10" s="2" customFormat="1" ht="22" customHeight="1" x14ac:dyDescent="0.2">
      <c r="A36" s="129"/>
      <c r="B36" s="131"/>
      <c r="C36" s="133"/>
      <c r="D36" s="125"/>
      <c r="E36" s="135"/>
      <c r="F36" s="137"/>
      <c r="G36" s="144"/>
      <c r="H36" s="140"/>
      <c r="I36" s="142"/>
      <c r="J36" s="142"/>
    </row>
  </sheetData>
  <sheetProtection sheet="1" formatCells="0" formatColumns="0" formatRows="0" insertColumns="0" insertRows="0" insertHyperlinks="0" deleteColumns="0" deleteRows="0" sort="0" autoFilter="0" pivotTables="0"/>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1"/>
  <dataValidations count="2">
    <dataValidation type="list" allowBlank="1" showInputMessage="1" showErrorMessage="1" sqref="D33:E33 D7:E7 D29:E29 D31:E31 D9:E9 D11:E11 D13:E13 D15:E15 D17:E17 D35:E35 D21:E21 D23:E23 D25:E25 D27:E27 D19:E19" xr:uid="{D0D4370A-CA4E-44E7-83C4-FB6D8114A848}">
      <formula1>$S$4</formula1>
    </dataValidation>
    <dataValidation type="date" allowBlank="1" showInputMessage="1" showErrorMessage="1" sqref="G7:G36" xr:uid="{4060456E-3AF3-4254-8BBD-99F4473D42F8}">
      <formula1>44105</formula1>
      <formula2>44926</formula2>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【記入例】全体工程表</vt:lpstr>
      <vt:lpstr>全体工程表</vt:lpstr>
      <vt:lpstr>【記入例】成果物まとめ</vt:lpstr>
      <vt:lpstr>成果物まとめ</vt:lpstr>
      <vt:lpstr>【記入例】成果物まとめ!Print_Area</vt:lpstr>
      <vt:lpstr>【記入例】全体工程表!Print_Area</vt:lpstr>
      <vt:lpstr>成果物まとめ!Print_Area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2025-10-17T06:23:16Z</dcterms:created>
  <dcterms:modified xsi:type="dcterms:W3CDTF">2025-10-24T04:58:15Z</dcterms:modified>
</cp:coreProperties>
</file>